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ctrlProps/ctrlProp2.xml" ContentType="application/vnd.ms-excel.controlproperties+xml"/>
  <Override PartName="/xl/tables/table3.xml" ContentType="application/vnd.openxmlformats-officedocument.spreadsheetml.table+xml"/>
  <Override PartName="/xl/queryTables/queryTable1.xml" ContentType="application/vnd.openxmlformats-officedocument.spreadsheetml.queryTable+xml"/>
  <Override PartName="/xl/drawings/drawing3.xml" ContentType="application/vnd.openxmlformats-officedocument.drawing+xml"/>
  <Override PartName="/xl/ctrlProps/ctrlProp3.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queryTables/queryTable2.xml" ContentType="application/vnd.openxmlformats-officedocument.spreadsheetml.queryTable+xml"/>
  <Override PartName="/xl/pivotTables/pivotTable1.xml" ContentType="application/vnd.openxmlformats-officedocument.spreadsheetml.pivotTable+xml"/>
  <Override PartName="/xl/drawings/drawing4.xml" ContentType="application/vnd.openxmlformats-officedocument.drawing+xml"/>
  <Override PartName="/xl/ctrlProps/ctrlProp4.xml" ContentType="application/vnd.ms-excel.controlproperties+xml"/>
  <Override PartName="/xl/pivotTables/pivotTable2.xml" ContentType="application/vnd.openxmlformats-officedocument.spreadsheetml.pivotTable+xml"/>
  <Override PartName="/xl/drawings/drawing5.xml" ContentType="application/vnd.openxmlformats-officedocument.drawing+xml"/>
  <Override PartName="/xl/ctrlProps/ctrlProp5.xml" ContentType="application/vnd.ms-excel.controlproperties+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drawings/drawing1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pivotTables/pivotTable40.xml" ContentType="application/vnd.openxmlformats-officedocument.spreadsheetml.pivotTable+xml"/>
  <Override PartName="/xl/drawings/drawing16.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mandala\Downloads\"/>
    </mc:Choice>
  </mc:AlternateContent>
  <xr:revisionPtr revIDLastSave="0" documentId="13_ncr:1_{D3203FFD-861A-493B-AB8A-DD68ED8122A9}" xr6:coauthVersionLast="47" xr6:coauthVersionMax="47" xr10:uidLastSave="{00000000-0000-0000-0000-000000000000}"/>
  <workbookProtection workbookAlgorithmName="SHA-512" workbookHashValue="5mZK7JJ8ED/RwObYrzgBAX5SqwQwOIVV3nQ+YiEUs7HNPn72/65320+eLpkHtnqm8YFhiEVEe5bsPg1NZ1OxPA==" workbookSaltValue="gELliqfliwUGg5P8aVD1Wg==" workbookSpinCount="100000" lockStructure="1"/>
  <bookViews>
    <workbookView xWindow="28680" yWindow="-120" windowWidth="29040" windowHeight="15840" tabRatio="762" firstSheet="6" activeTab="6" xr2:uid="{00000000-000D-0000-FFFF-FFFF00000000}"/>
  </bookViews>
  <sheets>
    <sheet name="Control Panel" sheetId="30" state="hidden" r:id="rId1"/>
    <sheet name="Lookup" sheetId="44" state="hidden" r:id="rId2"/>
    <sheet name="Raw Data" sheetId="14" state="hidden" r:id="rId3"/>
    <sheet name="Data specifications" sheetId="15" state="hidden" r:id="rId4"/>
    <sheet name="Item Orders Summary" sheetId="42" state="hidden" r:id="rId5"/>
    <sheet name="ItemVendor Orders Summary" sheetId="45" state="hidden" r:id="rId6"/>
    <sheet name="1. Anti-Anaemia Medicines" sheetId="46" r:id="rId7"/>
    <sheet name="2. Antibacterials" sheetId="47" r:id="rId8"/>
    <sheet name="3. Antiseptics" sheetId="48" r:id="rId9"/>
    <sheet name="4. Cardiovascular Medicines" sheetId="49" r:id="rId10"/>
    <sheet name="5. Other Pharmaceuticals" sheetId="50" r:id="rId11"/>
    <sheet name="6. Oxytocics and Anti-oxytocics" sheetId="51" r:id="rId12"/>
    <sheet name="1. Hepatitis Test Kits" sheetId="52" r:id="rId13"/>
    <sheet name="2. Pregnancy Test Kits" sheetId="53" r:id="rId14"/>
    <sheet name="3. Syphilis Test Kits" sheetId="54" r:id="rId15"/>
    <sheet name="4. HIV Test Kits" sheetId="55" r:id="rId16"/>
    <sheet name="PO Count" sheetId="43" state="hidden" r:id="rId17"/>
    <sheet name="Master Control Panel" sheetId="1" state="hidden" r:id="rId18"/>
  </sheets>
  <definedNames>
    <definedName name="AddInFile">'Master Control Panel'!$E$19</definedName>
    <definedName name="AddInFolder">'Master Control Panel'!$E$18</definedName>
    <definedName name="AddInPath">'Master Control Panel'!$E$20</definedName>
    <definedName name="Atlas.accdb_1" localSheetId="3" hidden="1">'Data specifications'!$A$17:$A$197</definedName>
    <definedName name="Atlas.accdb_1" localSheetId="2" hidden="1">'Raw Data'!$A$1:$BE$3205</definedName>
    <definedName name="ClockOffset">'Master Control Panel'!$C$4</definedName>
    <definedName name="dbFile">'Master Control Panel'!$F$19</definedName>
    <definedName name="dbFolder">'Master Control Panel'!$F$18</definedName>
    <definedName name="dbPath">'Master Control Panel'!$F$20</definedName>
    <definedName name="dbTable">'Master Control Panel'!$F$21</definedName>
    <definedName name="EndDate">'Control Panel'!$C$3</definedName>
    <definedName name="pivot_Report1">#REF!</definedName>
    <definedName name="Slicer_DEPTID">#N/A</definedName>
    <definedName name="Slicer_FUND_CODE">#N/A</definedName>
    <definedName name="Slicer_ORDER_YR">#N/A</definedName>
    <definedName name="Slicer_TPP_ORDER">#N/A</definedName>
    <definedName name="StartDate">'Control Panel'!$C$2</definedName>
    <definedName name="User_Name">'Master Control Panel'!$C$3</definedName>
  </definedNames>
  <calcPr calcId="191029"/>
  <pivotCaches>
    <pivotCache cacheId="0" r:id="rId19"/>
  </pivotCaches>
  <extLst>
    <ext xmlns:x14="http://schemas.microsoft.com/office/spreadsheetml/2009/9/main" uri="{BBE1A952-AA13-448e-AADC-164F8A28A991}">
      <x14:slicerCaches>
        <x14:slicerCache r:id="rId20"/>
        <x14:slicerCache r:id="rId21"/>
        <x14:slicerCache r:id="rId22"/>
        <x14:slicerCache r:id="rId2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2" i="14" l="1"/>
  <c r="BI3" i="14"/>
  <c r="BI4" i="14"/>
  <c r="BI5" i="14"/>
  <c r="BI6" i="14"/>
  <c r="BI7" i="14"/>
  <c r="BI8" i="14"/>
  <c r="BI9" i="14"/>
  <c r="BI10" i="14"/>
  <c r="BI11" i="14"/>
  <c r="BI12" i="14"/>
  <c r="BI13" i="14"/>
  <c r="BI14" i="14"/>
  <c r="BI15" i="14"/>
  <c r="BI16" i="14"/>
  <c r="BI17" i="14"/>
  <c r="BI18" i="14"/>
  <c r="BI19" i="14"/>
  <c r="BI20" i="14"/>
  <c r="BI21" i="14"/>
  <c r="BI22" i="14"/>
  <c r="BI23" i="14"/>
  <c r="BI24" i="14"/>
  <c r="BI25" i="14"/>
  <c r="BI26" i="14"/>
  <c r="BI27" i="14"/>
  <c r="BI28" i="14"/>
  <c r="BI29" i="14"/>
  <c r="BI30" i="14"/>
  <c r="BI31" i="14"/>
  <c r="BI32" i="14"/>
  <c r="BI33" i="14"/>
  <c r="BI34" i="14"/>
  <c r="BI35" i="14"/>
  <c r="BI36" i="14"/>
  <c r="BI37" i="14"/>
  <c r="BI38" i="14"/>
  <c r="BI39" i="14"/>
  <c r="BI40" i="14"/>
  <c r="BI41" i="14"/>
  <c r="BI42" i="14"/>
  <c r="BI43" i="14"/>
  <c r="BI44" i="14"/>
  <c r="BI45" i="14"/>
  <c r="BI46" i="14"/>
  <c r="BI47" i="14"/>
  <c r="BI48" i="14"/>
  <c r="BI49" i="14"/>
  <c r="BI50" i="14"/>
  <c r="BI51" i="14"/>
  <c r="BI52" i="14"/>
  <c r="BI53" i="14"/>
  <c r="BI54" i="14"/>
  <c r="BI55" i="14"/>
  <c r="BI56" i="14"/>
  <c r="BI57" i="14"/>
  <c r="BI58" i="14"/>
  <c r="BI59" i="14"/>
  <c r="BI60" i="14"/>
  <c r="BI61" i="14"/>
  <c r="BI62" i="14"/>
  <c r="BI63" i="14"/>
  <c r="BI64" i="14"/>
  <c r="BI65" i="14"/>
  <c r="BI66" i="14"/>
  <c r="BI67" i="14"/>
  <c r="BI68" i="14"/>
  <c r="BI69" i="14"/>
  <c r="BI70" i="14"/>
  <c r="BI71" i="14"/>
  <c r="BI72" i="14"/>
  <c r="BI73" i="14"/>
  <c r="BI74" i="14"/>
  <c r="BI75" i="14"/>
  <c r="BI76" i="14"/>
  <c r="BI77" i="14"/>
  <c r="BI78" i="14"/>
  <c r="BI79" i="14"/>
  <c r="BI80" i="14"/>
  <c r="BI81" i="14"/>
  <c r="BI82" i="14"/>
  <c r="BI83" i="14"/>
  <c r="BI84" i="14"/>
  <c r="BI85" i="14"/>
  <c r="BI86" i="14"/>
  <c r="BI87" i="14"/>
  <c r="BI88" i="14"/>
  <c r="BI89" i="14"/>
  <c r="BI90" i="14"/>
  <c r="BI91" i="14"/>
  <c r="BI92" i="14"/>
  <c r="BI93" i="14"/>
  <c r="BI94" i="14"/>
  <c r="BI95" i="14"/>
  <c r="BI96" i="14"/>
  <c r="BI97" i="14"/>
  <c r="BI98" i="14"/>
  <c r="BI99" i="14"/>
  <c r="BI100" i="14"/>
  <c r="BI101" i="14"/>
  <c r="BI102" i="14"/>
  <c r="BI103" i="14"/>
  <c r="BI104" i="14"/>
  <c r="BI105" i="14"/>
  <c r="BI106" i="14"/>
  <c r="BI107" i="14"/>
  <c r="BI108" i="14"/>
  <c r="BI109" i="14"/>
  <c r="BI110" i="14"/>
  <c r="BI111" i="14"/>
  <c r="BI112" i="14"/>
  <c r="BI113" i="14"/>
  <c r="BI114" i="14"/>
  <c r="BI115" i="14"/>
  <c r="BI116" i="14"/>
  <c r="BI117" i="14"/>
  <c r="BI118" i="14"/>
  <c r="BI119" i="14"/>
  <c r="BI120" i="14"/>
  <c r="BI121" i="14"/>
  <c r="BI122" i="14"/>
  <c r="BI123" i="14"/>
  <c r="BI124" i="14"/>
  <c r="BI125" i="14"/>
  <c r="BI126" i="14"/>
  <c r="BI127" i="14"/>
  <c r="BI128" i="14"/>
  <c r="BI129" i="14"/>
  <c r="BI130" i="14"/>
  <c r="BI131" i="14"/>
  <c r="BI132" i="14"/>
  <c r="BI133" i="14"/>
  <c r="BI134" i="14"/>
  <c r="BI135" i="14"/>
  <c r="BI136" i="14"/>
  <c r="BI137" i="14"/>
  <c r="BI138" i="14"/>
  <c r="BI139" i="14"/>
  <c r="BI140" i="14"/>
  <c r="BI141" i="14"/>
  <c r="BI142" i="14"/>
  <c r="BI143" i="14"/>
  <c r="BI144" i="14"/>
  <c r="BI145" i="14"/>
  <c r="BI146" i="14"/>
  <c r="BI147" i="14"/>
  <c r="BI148" i="14"/>
  <c r="BI149" i="14"/>
  <c r="BI150" i="14"/>
  <c r="BI151" i="14"/>
  <c r="BI152" i="14"/>
  <c r="BI153" i="14"/>
  <c r="BI154" i="14"/>
  <c r="BI155" i="14"/>
  <c r="BI156" i="14"/>
  <c r="BI157" i="14"/>
  <c r="BI158" i="14"/>
  <c r="BI159" i="14"/>
  <c r="BI160" i="14"/>
  <c r="BI161" i="14"/>
  <c r="BI162" i="14"/>
  <c r="BI163" i="14"/>
  <c r="BI164" i="14"/>
  <c r="BI165" i="14"/>
  <c r="BI166" i="14"/>
  <c r="BI167" i="14"/>
  <c r="BI168" i="14"/>
  <c r="BI169" i="14"/>
  <c r="BI170" i="14"/>
  <c r="BI171" i="14"/>
  <c r="BI172" i="14"/>
  <c r="BI173" i="14"/>
  <c r="BI174" i="14"/>
  <c r="BI175" i="14"/>
  <c r="BI176" i="14"/>
  <c r="BI177" i="14"/>
  <c r="BI178" i="14"/>
  <c r="BI179" i="14"/>
  <c r="BI180" i="14"/>
  <c r="BI181" i="14"/>
  <c r="BI182" i="14"/>
  <c r="BI183" i="14"/>
  <c r="BI184" i="14"/>
  <c r="BI185" i="14"/>
  <c r="BI186" i="14"/>
  <c r="BI187" i="14"/>
  <c r="BI188" i="14"/>
  <c r="BI189" i="14"/>
  <c r="BI190" i="14"/>
  <c r="BI191" i="14"/>
  <c r="BI192" i="14"/>
  <c r="BI193" i="14"/>
  <c r="BI194" i="14"/>
  <c r="BI195" i="14"/>
  <c r="BI196" i="14"/>
  <c r="BI197" i="14"/>
  <c r="BI198" i="14"/>
  <c r="BI199" i="14"/>
  <c r="BI200" i="14"/>
  <c r="BI201" i="14"/>
  <c r="BI202" i="14"/>
  <c r="BI203" i="14"/>
  <c r="BI204" i="14"/>
  <c r="BI205" i="14"/>
  <c r="BI206" i="14"/>
  <c r="BI207" i="14"/>
  <c r="BI208" i="14"/>
  <c r="BI209" i="14"/>
  <c r="BI210" i="14"/>
  <c r="BI211" i="14"/>
  <c r="BI212" i="14"/>
  <c r="BI213" i="14"/>
  <c r="BI214" i="14"/>
  <c r="BI215" i="14"/>
  <c r="BI216" i="14"/>
  <c r="BI217" i="14"/>
  <c r="BI218" i="14"/>
  <c r="BI219" i="14"/>
  <c r="BI220" i="14"/>
  <c r="BI221" i="14"/>
  <c r="BI222" i="14"/>
  <c r="BI223" i="14"/>
  <c r="BI224" i="14"/>
  <c r="BI225" i="14"/>
  <c r="BI226" i="14"/>
  <c r="BI227" i="14"/>
  <c r="BI228" i="14"/>
  <c r="BI229" i="14"/>
  <c r="BI230" i="14"/>
  <c r="BI231" i="14"/>
  <c r="BI232" i="14"/>
  <c r="BI233" i="14"/>
  <c r="BI234" i="14"/>
  <c r="BI235" i="14"/>
  <c r="BI236" i="14"/>
  <c r="BI237" i="14"/>
  <c r="BI238" i="14"/>
  <c r="BI239" i="14"/>
  <c r="BI240" i="14"/>
  <c r="BI241" i="14"/>
  <c r="BI242" i="14"/>
  <c r="BI243" i="14"/>
  <c r="BI244" i="14"/>
  <c r="BI245" i="14"/>
  <c r="BI246" i="14"/>
  <c r="BI247" i="14"/>
  <c r="BI248" i="14"/>
  <c r="BI249" i="14"/>
  <c r="BI250" i="14"/>
  <c r="BI251" i="14"/>
  <c r="BI252" i="14"/>
  <c r="BI253" i="14"/>
  <c r="BI254" i="14"/>
  <c r="BI255" i="14"/>
  <c r="BI256" i="14"/>
  <c r="BI257" i="14"/>
  <c r="BI258" i="14"/>
  <c r="BI259" i="14"/>
  <c r="BI260" i="14"/>
  <c r="BI261" i="14"/>
  <c r="BI262" i="14"/>
  <c r="BI263" i="14"/>
  <c r="BI264" i="14"/>
  <c r="BI265" i="14"/>
  <c r="BI266" i="14"/>
  <c r="BI267" i="14"/>
  <c r="BI268" i="14"/>
  <c r="BI269" i="14"/>
  <c r="BI270" i="14"/>
  <c r="BI271" i="14"/>
  <c r="BI272" i="14"/>
  <c r="BI273" i="14"/>
  <c r="BI274" i="14"/>
  <c r="BI275" i="14"/>
  <c r="BI276" i="14"/>
  <c r="BI277" i="14"/>
  <c r="BI278" i="14"/>
  <c r="BI279" i="14"/>
  <c r="BI280" i="14"/>
  <c r="BI281" i="14"/>
  <c r="BI282" i="14"/>
  <c r="BI283" i="14"/>
  <c r="BI284" i="14"/>
  <c r="BI285" i="14"/>
  <c r="BI286" i="14"/>
  <c r="BI287" i="14"/>
  <c r="BI288" i="14"/>
  <c r="BI289" i="14"/>
  <c r="BI290" i="14"/>
  <c r="BI291" i="14"/>
  <c r="BI292" i="14"/>
  <c r="BI293" i="14"/>
  <c r="BI294" i="14"/>
  <c r="BI295" i="14"/>
  <c r="BI296" i="14"/>
  <c r="BI297" i="14"/>
  <c r="BI298" i="14"/>
  <c r="BI299" i="14"/>
  <c r="BI300" i="14"/>
  <c r="BI301" i="14"/>
  <c r="BI302" i="14"/>
  <c r="BI303" i="14"/>
  <c r="BI304" i="14"/>
  <c r="BI305" i="14"/>
  <c r="BI306" i="14"/>
  <c r="BI307" i="14"/>
  <c r="BI308" i="14"/>
  <c r="BI309" i="14"/>
  <c r="BI310" i="14"/>
  <c r="BI311" i="14"/>
  <c r="BI312" i="14"/>
  <c r="BI313" i="14"/>
  <c r="BI314" i="14"/>
  <c r="BI315" i="14"/>
  <c r="BI316" i="14"/>
  <c r="BI317" i="14"/>
  <c r="BI318" i="14"/>
  <c r="BI319" i="14"/>
  <c r="BI320" i="14"/>
  <c r="BI321" i="14"/>
  <c r="BI322" i="14"/>
  <c r="BI323" i="14"/>
  <c r="BI324" i="14"/>
  <c r="BI325" i="14"/>
  <c r="BI326" i="14"/>
  <c r="BI327" i="14"/>
  <c r="BI328" i="14"/>
  <c r="BI329" i="14"/>
  <c r="BI330" i="14"/>
  <c r="BI331" i="14"/>
  <c r="BI332" i="14"/>
  <c r="BI333" i="14"/>
  <c r="BI334" i="14"/>
  <c r="BI335" i="14"/>
  <c r="BI336" i="14"/>
  <c r="BI337" i="14"/>
  <c r="BI338" i="14"/>
  <c r="BI339" i="14"/>
  <c r="BI340" i="14"/>
  <c r="BI341" i="14"/>
  <c r="BI342" i="14"/>
  <c r="BI343" i="14"/>
  <c r="BI344" i="14"/>
  <c r="BI345" i="14"/>
  <c r="BI346" i="14"/>
  <c r="BI347" i="14"/>
  <c r="BI348" i="14"/>
  <c r="BI349" i="14"/>
  <c r="BI350" i="14"/>
  <c r="BI351" i="14"/>
  <c r="BI352" i="14"/>
  <c r="BI353" i="14"/>
  <c r="BI354" i="14"/>
  <c r="BI355" i="14"/>
  <c r="BI356" i="14"/>
  <c r="BI357" i="14"/>
  <c r="BI358" i="14"/>
  <c r="BI359" i="14"/>
  <c r="BI360" i="14"/>
  <c r="BI361" i="14"/>
  <c r="BI362" i="14"/>
  <c r="BI363" i="14"/>
  <c r="BI364" i="14"/>
  <c r="BI365" i="14"/>
  <c r="BI366" i="14"/>
  <c r="BI367" i="14"/>
  <c r="BI368" i="14"/>
  <c r="BI369" i="14"/>
  <c r="BI370" i="14"/>
  <c r="BI371" i="14"/>
  <c r="BI372" i="14"/>
  <c r="BI373" i="14"/>
  <c r="BI374" i="14"/>
  <c r="BI375" i="14"/>
  <c r="BI376" i="14"/>
  <c r="BI377" i="14"/>
  <c r="BI378" i="14"/>
  <c r="BI379" i="14"/>
  <c r="BI380" i="14"/>
  <c r="BI381" i="14"/>
  <c r="BI382" i="14"/>
  <c r="BI383" i="14"/>
  <c r="BI384" i="14"/>
  <c r="BI385" i="14"/>
  <c r="BI386" i="14"/>
  <c r="BI387" i="14"/>
  <c r="BI388" i="14"/>
  <c r="BI389" i="14"/>
  <c r="BI390" i="14"/>
  <c r="BI391" i="14"/>
  <c r="BI392" i="14"/>
  <c r="BI393" i="14"/>
  <c r="BI394" i="14"/>
  <c r="BI395" i="14"/>
  <c r="BI396" i="14"/>
  <c r="BI397" i="14"/>
  <c r="BI398" i="14"/>
  <c r="BI399" i="14"/>
  <c r="BI400" i="14"/>
  <c r="BI401" i="14"/>
  <c r="BI402" i="14"/>
  <c r="BI403" i="14"/>
  <c r="BI404" i="14"/>
  <c r="BI405" i="14"/>
  <c r="BI406" i="14"/>
  <c r="BI407" i="14"/>
  <c r="BI408" i="14"/>
  <c r="BI409" i="14"/>
  <c r="BI410" i="14"/>
  <c r="BI411" i="14"/>
  <c r="BI412" i="14"/>
  <c r="BI413" i="14"/>
  <c r="BI414" i="14"/>
  <c r="BI415" i="14"/>
  <c r="BI416" i="14"/>
  <c r="BI417" i="14"/>
  <c r="BI418" i="14"/>
  <c r="BI419" i="14"/>
  <c r="BI420" i="14"/>
  <c r="BI421" i="14"/>
  <c r="BI422" i="14"/>
  <c r="BI423" i="14"/>
  <c r="BI424" i="14"/>
  <c r="BI425" i="14"/>
  <c r="BI426" i="14"/>
  <c r="BI427" i="14"/>
  <c r="BI428" i="14"/>
  <c r="BI429" i="14"/>
  <c r="BI430" i="14"/>
  <c r="BI431" i="14"/>
  <c r="BI432" i="14"/>
  <c r="BI433" i="14"/>
  <c r="BI434" i="14"/>
  <c r="BI435" i="14"/>
  <c r="BI436" i="14"/>
  <c r="BI437" i="14"/>
  <c r="BI438" i="14"/>
  <c r="BI439" i="14"/>
  <c r="BI440" i="14"/>
  <c r="BI441" i="14"/>
  <c r="BI442" i="14"/>
  <c r="BI443" i="14"/>
  <c r="BI444" i="14"/>
  <c r="BI445" i="14"/>
  <c r="BI446" i="14"/>
  <c r="BI447" i="14"/>
  <c r="BI448" i="14"/>
  <c r="BI449" i="14"/>
  <c r="BI450" i="14"/>
  <c r="BI451" i="14"/>
  <c r="BI452" i="14"/>
  <c r="BI453" i="14"/>
  <c r="BI454" i="14"/>
  <c r="J18" i="15" l="1"/>
  <c r="J19" i="15" l="1"/>
  <c r="F25" i="15" l="1"/>
  <c r="F26" i="15"/>
  <c r="F24" i="15"/>
  <c r="F23" i="15"/>
  <c r="D20" i="1" l="1"/>
  <c r="F20" i="1"/>
  <c r="F27" i="1" l="1"/>
  <c r="F30" i="1" l="1"/>
  <c r="E2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tlas1" type="7" refreshedVersion="8" minRefreshableVersion="3" deleted="1" saveData="1"/>
  <connection id="2" xr16:uid="{00000000-0015-0000-FFFF-FFFF01000000}" name="Atlas3" type="7" refreshedVersion="4" minRefreshableVersion="3" deleted="1" saveData="1"/>
</connections>
</file>

<file path=xl/sharedStrings.xml><?xml version="1.0" encoding="utf-8"?>
<sst xmlns="http://schemas.openxmlformats.org/spreadsheetml/2006/main" count="8800" uniqueCount="1213">
  <si>
    <t>BUSINESS_UNIT</t>
  </si>
  <si>
    <t>CAT_DESCR</t>
  </si>
  <si>
    <t>COLUMN_NAME</t>
  </si>
  <si>
    <t>SELECT data fields to retrieve</t>
  </si>
  <si>
    <t>Rename column for this file (if desired)</t>
  </si>
  <si>
    <t>In the table below, use the drop-down lists in the left-hand</t>
  </si>
  <si>
    <t>column to select the database fields that you want to down-</t>
  </si>
  <si>
    <t>load. In the right-hand column, you can change the name</t>
  </si>
  <si>
    <t>UNFPA</t>
  </si>
  <si>
    <t>ETH40</t>
  </si>
  <si>
    <t>VALUE</t>
  </si>
  <si>
    <t>BU</t>
  </si>
  <si>
    <t>Sql server</t>
  </si>
  <si>
    <t>PSB_DATA</t>
  </si>
  <si>
    <t>in yellow.</t>
  </si>
  <si>
    <t>of the fields as they appear in this file. To add more rows,</t>
  </si>
  <si>
    <t>copy an existing row to bottom of table, then make selection.</t>
  </si>
  <si>
    <t>dbFolder</t>
  </si>
  <si>
    <t>dbFile</t>
  </si>
  <si>
    <t>dbPath</t>
  </si>
  <si>
    <t>dbTable</t>
  </si>
  <si>
    <t>AddIn</t>
  </si>
  <si>
    <t>archiveTbl</t>
  </si>
  <si>
    <t>tableName</t>
  </si>
  <si>
    <t>trashTbl</t>
  </si>
  <si>
    <t>selectTbl</t>
  </si>
  <si>
    <t>sqlSelect</t>
  </si>
  <si>
    <t>sqlWhere</t>
  </si>
  <si>
    <t>fieldTbl</t>
  </si>
  <si>
    <t>FIELD</t>
  </si>
  <si>
    <t>USER_NAME</t>
  </si>
  <si>
    <t>CLOCK_OFFSET</t>
  </si>
  <si>
    <t>previousEntries</t>
  </si>
  <si>
    <t>rawData</t>
  </si>
  <si>
    <t>Table data</t>
  </si>
  <si>
    <t xml:space="preserve">     These are used for uploading user 
     comments/edits to external database</t>
  </si>
  <si>
    <t>Session data (updated when user opens file)</t>
  </si>
  <si>
    <t>sqlStatement</t>
  </si>
  <si>
    <t>monitorTbl</t>
  </si>
  <si>
    <t>StagingTable</t>
  </si>
  <si>
    <t>pivotTbl</t>
  </si>
  <si>
    <t>HIERARCHY_LEVEL</t>
  </si>
  <si>
    <t>Operator</t>
  </si>
  <si>
    <t>Value</t>
  </si>
  <si>
    <t>Suffix</t>
  </si>
  <si>
    <t>&lt;&gt;</t>
  </si>
  <si>
    <t>Prefix</t>
  </si>
  <si>
    <t>&lt;enter target table&gt;</t>
  </si>
  <si>
    <t>SessionData</t>
  </si>
  <si>
    <t>Parameter</t>
  </si>
  <si>
    <t>Param Description</t>
  </si>
  <si>
    <t>FUNCTION</t>
  </si>
  <si>
    <t>bulkRefresh</t>
  </si>
  <si>
    <t>pasteFields</t>
  </si>
  <si>
    <t>downloaded rows that are not needed in main table</t>
  </si>
  <si>
    <t>location to put rows in main table when they are done being actively managed</t>
  </si>
  <si>
    <t>list of fields in main table that trigger upload to external DB</t>
  </si>
  <si>
    <t>countWhere</t>
  </si>
  <si>
    <t>Include</t>
  </si>
  <si>
    <t>getUserName</t>
  </si>
  <si>
    <t>getClockOffset</t>
  </si>
  <si>
    <t>tbl_SessionVars</t>
  </si>
  <si>
    <t>whereTbl</t>
  </si>
  <si>
    <t>where_Tbl_other</t>
  </si>
  <si>
    <t>HOW TO USE THIS SHEET:</t>
  </si>
  <si>
    <r>
      <rPr>
        <b/>
        <sz val="11"/>
        <rFont val="Calibri"/>
        <family val="2"/>
        <scheme val="minor"/>
      </rPr>
      <t>NOTE</t>
    </r>
    <r>
      <rPr>
        <sz val="11"/>
        <rFont val="Calibri"/>
        <family val="2"/>
        <scheme val="minor"/>
      </rPr>
      <t>: Any entries in the left-hand column that do not exactly</t>
    </r>
  </si>
  <si>
    <t>match the field names in the database will be highlighted</t>
  </si>
  <si>
    <t xml:space="preserve">takes just the last two characters from a SHIPTO_ID (41 = TPP, </t>
  </si>
  <si>
    <r>
      <rPr>
        <b/>
        <sz val="11"/>
        <rFont val="Calibri"/>
        <family val="2"/>
        <scheme val="minor"/>
      </rPr>
      <t>NOTE</t>
    </r>
    <r>
      <rPr>
        <sz val="11"/>
        <rFont val="Calibri"/>
        <family val="2"/>
        <scheme val="minor"/>
      </rPr>
      <t xml:space="preserve">: </t>
    </r>
    <r>
      <rPr>
        <b/>
        <sz val="11"/>
        <color rgb="FFFFC000"/>
        <rFont val="Calibri"/>
        <family val="2"/>
        <scheme val="minor"/>
      </rPr>
      <t>Yellow</t>
    </r>
    <r>
      <rPr>
        <sz val="11"/>
        <rFont val="Calibri"/>
        <family val="2"/>
        <scheme val="minor"/>
      </rPr>
      <t xml:space="preserve"> entries are not necessarily problems; for example,</t>
    </r>
  </si>
  <si>
    <t>Like with the field selections at left, use the drop-down lists in the FIELD column</t>
  </si>
  <si>
    <t>or enter a valid expression (see left for example).</t>
  </si>
  <si>
    <r>
      <rPr>
        <b/>
        <sz val="11"/>
        <color theme="1"/>
        <rFont val="Calibri"/>
        <family val="2"/>
        <scheme val="minor"/>
      </rPr>
      <t>NOTE</t>
    </r>
    <r>
      <rPr>
        <sz val="11"/>
        <color theme="1"/>
        <rFont val="Calibri"/>
        <family val="2"/>
        <scheme val="minor"/>
      </rPr>
      <t>: By default, each row in the table is treated as a separate filter, and the filters</t>
    </r>
  </si>
  <si>
    <t>are joined by AND's (that is, *all* filters must apply). However, you can create</t>
  </si>
  <si>
    <r>
      <t xml:space="preserve">complex filters by using "OR" along with parentheses in the </t>
    </r>
    <r>
      <rPr>
        <b/>
        <sz val="11"/>
        <color theme="1"/>
        <rFont val="Calibri"/>
        <family val="2"/>
        <scheme val="minor"/>
      </rPr>
      <t>Prefix</t>
    </r>
    <r>
      <rPr>
        <sz val="11"/>
        <color theme="1"/>
        <rFont val="Calibri"/>
        <family val="2"/>
        <scheme val="minor"/>
      </rPr>
      <t xml:space="preserve"> and </t>
    </r>
    <r>
      <rPr>
        <b/>
        <sz val="11"/>
        <color theme="1"/>
        <rFont val="Calibri"/>
        <family val="2"/>
        <scheme val="minor"/>
      </rPr>
      <t>Suffix</t>
    </r>
    <r>
      <rPr>
        <sz val="11"/>
        <color theme="1"/>
        <rFont val="Calibri"/>
        <family val="2"/>
        <scheme val="minor"/>
      </rPr>
      <t xml:space="preserve"> columns.</t>
    </r>
  </si>
  <si>
    <t xml:space="preserve">(the keyword "OR" and left parenthesis "(" in the Prefix column, right parenthesis ")" </t>
  </si>
  <si>
    <t>in the Suffix column)</t>
  </si>
  <si>
    <r>
      <rPr>
        <b/>
        <sz val="11"/>
        <color theme="1"/>
        <rFont val="Calibri"/>
        <family val="2"/>
        <scheme val="minor"/>
      </rPr>
      <t>NOTE</t>
    </r>
    <r>
      <rPr>
        <sz val="11"/>
        <color theme="1"/>
        <rFont val="Calibri"/>
        <family val="2"/>
        <scheme val="minor"/>
      </rPr>
      <t xml:space="preserve">: If you want to filter according to a list (e.g., list of Vendor IDs, BUs, Shipto's, </t>
    </r>
  </si>
  <si>
    <t>etc.), you can create another table and add your list to that table. Then, in the table</t>
  </si>
  <si>
    <r>
      <t xml:space="preserve">below, enter the word "IN" in the </t>
    </r>
    <r>
      <rPr>
        <b/>
        <sz val="11"/>
        <color theme="1"/>
        <rFont val="Calibri"/>
        <family val="2"/>
        <scheme val="minor"/>
      </rPr>
      <t>Operator</t>
    </r>
    <r>
      <rPr>
        <sz val="11"/>
        <color theme="1"/>
        <rFont val="Calibri"/>
        <family val="2"/>
        <scheme val="minor"/>
      </rPr>
      <t xml:space="preserve"> column, and enter the name of the table</t>
    </r>
  </si>
  <si>
    <t>Select columns in database</t>
  </si>
  <si>
    <t>Specify row filters</t>
  </si>
  <si>
    <t>42 = Emergency, etc). This is a valid entry but will turn yellow</t>
  </si>
  <si>
    <t>because it doesn't exactly match any column names.</t>
  </si>
  <si>
    <t>Use the table below to set row filters (e.g., date ranges, BU, Ship-to, etc).</t>
  </si>
  <si>
    <r>
      <rPr>
        <b/>
        <sz val="11"/>
        <color theme="1"/>
        <rFont val="Calibri"/>
        <family val="2"/>
        <scheme val="minor"/>
      </rPr>
      <t>NOTE</t>
    </r>
    <r>
      <rPr>
        <sz val="11"/>
        <color theme="1"/>
        <rFont val="Calibri"/>
        <family val="2"/>
        <scheme val="minor"/>
      </rPr>
      <t xml:space="preserve">: To exclude a filter permanently, delete the row; to exclude it temporarily, </t>
    </r>
  </si>
  <si>
    <r>
      <t xml:space="preserve">enter "N" in the </t>
    </r>
    <r>
      <rPr>
        <b/>
        <sz val="11"/>
        <color theme="1"/>
        <rFont val="Calibri"/>
        <family val="2"/>
        <scheme val="minor"/>
      </rPr>
      <t>Include</t>
    </r>
    <r>
      <rPr>
        <sz val="11"/>
        <color theme="1"/>
        <rFont val="Calibri"/>
        <family val="2"/>
        <scheme val="minor"/>
      </rPr>
      <t xml:space="preserve"> column (remove the "N" to include the filter again)</t>
    </r>
  </si>
  <si>
    <r>
      <rPr>
        <b/>
        <sz val="11"/>
        <color theme="1"/>
        <rFont val="Calibri"/>
        <family val="2"/>
        <scheme val="minor"/>
      </rPr>
      <t>NOTE</t>
    </r>
    <r>
      <rPr>
        <sz val="11"/>
        <color theme="1"/>
        <rFont val="Calibri"/>
        <family val="2"/>
        <scheme val="minor"/>
      </rPr>
      <t>:  You can create as many tables as you need for your different filters.</t>
    </r>
  </si>
  <si>
    <r>
      <t>NOTE</t>
    </r>
    <r>
      <rPr>
        <sz val="11"/>
        <color theme="1"/>
        <rFont val="Calibri"/>
        <family val="2"/>
        <scheme val="minor"/>
      </rPr>
      <t xml:space="preserve">:  The column header of your list needs to match the name in the </t>
    </r>
    <r>
      <rPr>
        <b/>
        <sz val="11"/>
        <color theme="1"/>
        <rFont val="Calibri"/>
        <family val="2"/>
        <scheme val="minor"/>
      </rPr>
      <t>FIELD</t>
    </r>
  </si>
  <si>
    <t>Create secondary tables, as needed, to give more detail about the filters at left.</t>
  </si>
  <si>
    <t xml:space="preserve">enter the name of the table you created. </t>
  </si>
  <si>
    <r>
      <t xml:space="preserve">Just be sure to use the word "IN" in the </t>
    </r>
    <r>
      <rPr>
        <b/>
        <sz val="11"/>
        <color theme="1"/>
        <rFont val="Calibri"/>
        <family val="2"/>
        <scheme val="minor"/>
      </rPr>
      <t>Operator</t>
    </r>
    <r>
      <rPr>
        <sz val="11"/>
        <color theme="1"/>
        <rFont val="Calibri"/>
        <family val="2"/>
        <scheme val="minor"/>
      </rPr>
      <t xml:space="preserve"> column, and in the </t>
    </r>
    <r>
      <rPr>
        <b/>
        <sz val="11"/>
        <color theme="1"/>
        <rFont val="Calibri"/>
        <family val="2"/>
        <scheme val="minor"/>
      </rPr>
      <t>Value</t>
    </r>
    <r>
      <rPr>
        <sz val="11"/>
        <color theme="1"/>
        <rFont val="Calibri"/>
        <family val="2"/>
        <scheme val="minor"/>
      </rPr>
      <t xml:space="preserve"> column, </t>
    </r>
  </si>
  <si>
    <t>column of the table at left. This allows you to create tables with more than one</t>
  </si>
  <si>
    <r>
      <t xml:space="preserve">column, and the column whose header matches the </t>
    </r>
    <r>
      <rPr>
        <b/>
        <sz val="11"/>
        <color theme="1"/>
        <rFont val="Calibri"/>
        <family val="2"/>
        <scheme val="minor"/>
      </rPr>
      <t>FIELD</t>
    </r>
    <r>
      <rPr>
        <sz val="11"/>
        <color theme="1"/>
        <rFont val="Calibri"/>
        <family val="2"/>
        <scheme val="minor"/>
      </rPr>
      <t xml:space="preserve"> being filtered </t>
    </r>
  </si>
  <si>
    <t>contains the list to filter on.</t>
  </si>
  <si>
    <r>
      <t>NOTE</t>
    </r>
    <r>
      <rPr>
        <sz val="11"/>
        <color theme="1"/>
        <rFont val="Calibri"/>
        <family val="2"/>
        <scheme val="minor"/>
      </rPr>
      <t>:  You can find (and change, if you wish) the name of the table you created by</t>
    </r>
  </si>
  <si>
    <t>a) clicking on the table and b) clicking on the Design menu in the Ribbon. The name</t>
  </si>
  <si>
    <t>of the table is shown at the far left of the Ribbon.</t>
  </si>
  <si>
    <r>
      <t>NOTE</t>
    </r>
    <r>
      <rPr>
        <sz val="11"/>
        <color theme="1"/>
        <rFont val="Calibri"/>
        <family val="2"/>
        <scheme val="minor"/>
      </rPr>
      <t>:  These secondary tables are best for lists longer than 4 or 5 items. If you have</t>
    </r>
  </si>
  <si>
    <t>fewer items than that, it is probably easier to include them individually in the main</t>
  </si>
  <si>
    <r>
      <t xml:space="preserve">you just created in the </t>
    </r>
    <r>
      <rPr>
        <b/>
        <sz val="11"/>
        <color theme="1"/>
        <rFont val="Calibri"/>
        <family val="2"/>
        <scheme val="minor"/>
      </rPr>
      <t>Value</t>
    </r>
    <r>
      <rPr>
        <sz val="11"/>
        <color theme="1"/>
        <rFont val="Calibri"/>
        <family val="2"/>
        <scheme val="minor"/>
      </rPr>
      <t xml:space="preserve"> column. See more detail at right   ======&gt;</t>
    </r>
  </si>
  <si>
    <t>filter table at left, using parentheses and the keyword OR as needed.</t>
  </si>
  <si>
    <r>
      <rPr>
        <sz val="11"/>
        <color theme="1"/>
        <rFont val="Calibri"/>
        <family val="2"/>
        <scheme val="minor"/>
      </rPr>
      <t xml:space="preserve">for file-based databases, </t>
    </r>
    <r>
      <rPr>
        <u/>
        <sz val="11"/>
        <color theme="1"/>
        <rFont val="Calibri"/>
        <family val="2"/>
        <scheme val="minor"/>
      </rPr>
      <t>dbFolder</t>
    </r>
    <r>
      <rPr>
        <sz val="11"/>
        <color theme="1"/>
        <rFont val="Calibri"/>
        <family val="2"/>
        <scheme val="minor"/>
      </rPr>
      <t xml:space="preserve"> means just what the name implies: the folder where the external database lies; for non-file databases servers , this parameter simply contains a reference to the DB server (e.g., "SQL Server")</t>
    </r>
  </si>
  <si>
    <r>
      <rPr>
        <sz val="11"/>
        <color theme="1"/>
        <rFont val="Calibri"/>
        <family val="2"/>
        <scheme val="minor"/>
      </rPr>
      <t xml:space="preserve">for file-based databases, </t>
    </r>
    <r>
      <rPr>
        <u/>
        <sz val="11"/>
        <color theme="1"/>
        <rFont val="Calibri"/>
        <family val="2"/>
        <scheme val="minor"/>
      </rPr>
      <t>dbFile</t>
    </r>
    <r>
      <rPr>
        <sz val="11"/>
        <color theme="1"/>
        <rFont val="Calibri"/>
        <family val="2"/>
        <scheme val="minor"/>
      </rPr>
      <t xml:space="preserve"> means just what the name implies: the filename of the external database; for non-file databases servers , this parameter contains the database on the DB server (e.g., "PSB_EXTRACTS")</t>
    </r>
  </si>
  <si>
    <t>manual data entry</t>
  </si>
  <si>
    <t>calculated formula (don't edit!!)</t>
  </si>
  <si>
    <t>output of VBA code;</t>
  </si>
  <si>
    <t>name of pivot table that feeds off of the Raw Data</t>
  </si>
  <si>
    <t>Yes</t>
  </si>
  <si>
    <t>friendlyName</t>
  </si>
  <si>
    <t>bold text on green</t>
  </si>
  <si>
    <t>blue text</t>
  </si>
  <si>
    <t>red text</t>
  </si>
  <si>
    <t>LEGEND</t>
  </si>
  <si>
    <t xml:space="preserve">in the external data, selecting data to download from the external data source, placing downloaded data in a user-specified location, </t>
  </si>
  <si>
    <r>
      <t xml:space="preserve">This file makes extensive uses of Excel Tables, which are generally related  in this file by the concept of a </t>
    </r>
    <r>
      <rPr>
        <b/>
        <sz val="11"/>
        <color theme="1"/>
        <rFont val="Calibri"/>
        <family val="2"/>
        <scheme val="minor"/>
      </rPr>
      <t>stream</t>
    </r>
    <r>
      <rPr>
        <sz val="11"/>
        <color theme="1"/>
        <rFont val="Calibri"/>
        <family val="2"/>
        <scheme val="minor"/>
      </rPr>
      <t>.  A stream is simply a</t>
    </r>
  </si>
  <si>
    <t xml:space="preserve">series of data processing stages. Examples of processing stages: identifying the external data to connect to, refreshing of list of columns </t>
  </si>
  <si>
    <t xml:space="preserve">etc. There are several background streams the users will generally be unaware of, and one or more streams that the user will set up and  </t>
  </si>
  <si>
    <t xml:space="preserve">interact with. The tables in this file define the streams, either feeding into the data processing stages or receive the output from them. </t>
  </si>
  <si>
    <t>The "master" table below contains information on how the other tables in the file relate to processing stages for the various streams.</t>
  </si>
  <si>
    <t>function/stage listed at the far left of the table. This structureallows for new stages and functionality to be added ad-hoc</t>
  </si>
  <si>
    <r>
      <rPr>
        <b/>
        <sz val="11"/>
        <color theme="1"/>
        <rFont val="Calibri"/>
        <family val="2"/>
        <scheme val="minor"/>
      </rPr>
      <t>obsolete</t>
    </r>
    <r>
      <rPr>
        <sz val="11"/>
        <color theme="1"/>
        <rFont val="Calibri"/>
        <family val="2"/>
        <scheme val="minor"/>
      </rPr>
      <t xml:space="preserve"> - name of the table where users specify </t>
    </r>
    <r>
      <rPr>
        <u/>
        <sz val="11"/>
        <color theme="1"/>
        <rFont val="Calibri"/>
        <family val="2"/>
        <scheme val="minor"/>
      </rPr>
      <t>non-date criteria</t>
    </r>
    <r>
      <rPr>
        <sz val="11"/>
        <color theme="1"/>
        <rFont val="Calibri"/>
        <family val="2"/>
        <scheme val="minor"/>
      </rPr>
      <t xml:space="preserve"> for the SELECT statement; date criteria are specified in a separate table (see above)</t>
    </r>
  </si>
  <si>
    <t xml:space="preserve"> </t>
  </si>
  <si>
    <t>Grand Total</t>
  </si>
  <si>
    <t>ACCOUNT</t>
  </si>
  <si>
    <t>The table below lists the database</t>
  </si>
  <si>
    <t>fields/columns available for export</t>
  </si>
  <si>
    <t>into this file. Most names are either</t>
  </si>
  <si>
    <t xml:space="preserve">Atlas names or slightly modified </t>
  </si>
  <si>
    <t>can be a little hard to interpret, but</t>
  </si>
  <si>
    <t>many will be self-explanatory.</t>
  </si>
  <si>
    <t>To update the list (in case the table</t>
  </si>
  <si>
    <t>in the database has changed), right-</t>
  </si>
  <si>
    <t xml:space="preserve">click on the table and choose </t>
  </si>
  <si>
    <t>"Refresh field list"</t>
  </si>
  <si>
    <t xml:space="preserve">versions of Atlas names. Some </t>
  </si>
  <si>
    <r>
      <t xml:space="preserve">you can enter an </t>
    </r>
    <r>
      <rPr>
        <u/>
        <sz val="11"/>
        <rFont val="Calibri"/>
        <family val="2"/>
        <scheme val="minor"/>
      </rPr>
      <t>expression</t>
    </r>
    <r>
      <rPr>
        <sz val="11"/>
        <rFont val="Calibri"/>
        <family val="2"/>
        <scheme val="minor"/>
      </rPr>
      <t xml:space="preserve"> like </t>
    </r>
    <r>
      <rPr>
        <b/>
        <sz val="11"/>
        <rFont val="Calibri"/>
        <family val="2"/>
        <scheme val="minor"/>
      </rPr>
      <t>RIGHT(SHIPTO_ID,2)</t>
    </r>
    <r>
      <rPr>
        <sz val="11"/>
        <rFont val="Calibri"/>
        <family val="2"/>
        <scheme val="minor"/>
      </rPr>
      <t xml:space="preserve">, which </t>
    </r>
  </si>
  <si>
    <r>
      <t xml:space="preserve">The tables related to </t>
    </r>
    <r>
      <rPr>
        <b/>
        <sz val="11"/>
        <color theme="1"/>
        <rFont val="Calibri"/>
        <family val="2"/>
        <scheme val="minor"/>
      </rPr>
      <t>single stream</t>
    </r>
    <r>
      <rPr>
        <sz val="11"/>
        <color theme="1"/>
        <rFont val="Calibri"/>
        <family val="2"/>
        <scheme val="minor"/>
      </rPr>
      <t xml:space="preserve"> are </t>
    </r>
    <r>
      <rPr>
        <b/>
        <sz val="11"/>
        <color theme="1"/>
        <rFont val="Calibri"/>
        <family val="2"/>
        <scheme val="minor"/>
      </rPr>
      <t>arranged in a single column</t>
    </r>
    <r>
      <rPr>
        <sz val="11"/>
        <color theme="1"/>
        <rFont val="Calibri"/>
        <family val="2"/>
        <scheme val="minor"/>
      </rPr>
      <t xml:space="preserve">, with the </t>
    </r>
    <r>
      <rPr>
        <b/>
        <u/>
        <sz val="11"/>
        <color rgb="FF00B050"/>
        <rFont val="Calibri"/>
        <family val="2"/>
        <scheme val="minor"/>
      </rPr>
      <t>entries in green</t>
    </r>
    <r>
      <rPr>
        <sz val="11"/>
        <color theme="1"/>
        <rFont val="Calibri"/>
        <family val="2"/>
        <scheme val="minor"/>
      </rPr>
      <t xml:space="preserve"> indicating </t>
    </r>
    <r>
      <rPr>
        <b/>
        <u/>
        <sz val="11"/>
        <color rgb="FF00B050"/>
        <rFont val="Calibri"/>
        <family val="2"/>
        <scheme val="minor"/>
      </rPr>
      <t>user data entry</t>
    </r>
    <r>
      <rPr>
        <sz val="11"/>
        <color theme="1"/>
        <rFont val="Calibri"/>
        <family val="2"/>
        <scheme val="minor"/>
      </rPr>
      <t>. the table related to the processing</t>
    </r>
  </si>
  <si>
    <r>
      <rPr>
        <u/>
        <sz val="11"/>
        <color theme="1"/>
        <rFont val="Calibri"/>
        <family val="2"/>
        <scheme val="minor"/>
      </rPr>
      <t>dbPath</t>
    </r>
    <r>
      <rPr>
        <sz val="11"/>
        <color theme="1"/>
        <rFont val="Calibri"/>
        <family val="2"/>
        <scheme val="minor"/>
      </rPr>
      <t xml:space="preserve"> is calculated, so the user shouldn't change it; </t>
    </r>
    <r>
      <rPr>
        <b/>
        <sz val="11"/>
        <color theme="1"/>
        <rFont val="Calibri"/>
        <family val="2"/>
        <scheme val="minor"/>
      </rPr>
      <t xml:space="preserve">more info:  </t>
    </r>
    <r>
      <rPr>
        <sz val="11"/>
        <color theme="1"/>
        <rFont val="Calibri"/>
        <family val="2"/>
        <scheme val="minor"/>
      </rPr>
      <t>theoretically a "path" applies only to file-based databases; however, since some older functions were written to expect an actual file path, a "path" is created for non-file databases as well, and this "path"  is fed to these older functions.</t>
    </r>
  </si>
  <si>
    <r>
      <rPr>
        <u/>
        <sz val="11"/>
        <color theme="1"/>
        <rFont val="Calibri"/>
        <family val="2"/>
        <scheme val="minor"/>
      </rPr>
      <t>dbTable</t>
    </r>
    <r>
      <rPr>
        <sz val="11"/>
        <color theme="1"/>
        <rFont val="Calibri"/>
        <family val="2"/>
        <scheme val="minor"/>
      </rPr>
      <t xml:space="preserve"> is the name of the table in the external database containing the data we want to download into this file</t>
    </r>
  </si>
  <si>
    <r>
      <rPr>
        <u/>
        <sz val="11"/>
        <color theme="1"/>
        <rFont val="Calibri"/>
        <family val="2"/>
        <scheme val="minor"/>
      </rPr>
      <t>fieldTbl</t>
    </r>
    <r>
      <rPr>
        <sz val="11"/>
        <color theme="1"/>
        <rFont val="Calibri"/>
        <family val="2"/>
        <scheme val="minor"/>
      </rPr>
      <t xml:space="preserve"> is the name of the Excel Table (see the stream's Control Panel sheet) that contains the list of fields in </t>
    </r>
    <r>
      <rPr>
        <b/>
        <sz val="11"/>
        <color theme="1"/>
        <rFont val="Calibri"/>
        <family val="2"/>
        <scheme val="minor"/>
      </rPr>
      <t>dbTable</t>
    </r>
  </si>
  <si>
    <r>
      <rPr>
        <u/>
        <sz val="11"/>
        <color theme="1"/>
        <rFont val="Calibri"/>
        <family val="2"/>
        <scheme val="minor"/>
      </rPr>
      <t>selectTbl</t>
    </r>
    <r>
      <rPr>
        <sz val="11"/>
        <color theme="1"/>
        <rFont val="Calibri"/>
        <family val="2"/>
        <scheme val="minor"/>
      </rPr>
      <t xml:space="preserve"> is the name of the Excel Table (see the stream's Control Panel sheet) that contains the list of user-selected fields that will become part of the final SELECT statement sent to the external DB</t>
    </r>
  </si>
  <si>
    <r>
      <rPr>
        <u/>
        <sz val="11"/>
        <color theme="1"/>
        <rFont val="Calibri"/>
        <family val="2"/>
        <scheme val="minor"/>
      </rPr>
      <t>sqlSelect</t>
    </r>
    <r>
      <rPr>
        <sz val="11"/>
        <color theme="1"/>
        <rFont val="Calibri"/>
        <family val="2"/>
        <scheme val="minor"/>
      </rPr>
      <t xml:space="preserve"> is produced automatically, so the user shouldn't change it; it is the "SELECT &lt;fields&gt;" part of the final SELECT statement</t>
    </r>
  </si>
  <si>
    <r>
      <rPr>
        <u/>
        <sz val="11"/>
        <color theme="1"/>
        <rFont val="Calibri"/>
        <family val="2"/>
        <scheme val="minor"/>
      </rPr>
      <t>whereTbl</t>
    </r>
    <r>
      <rPr>
        <sz val="11"/>
        <color theme="1"/>
        <rFont val="Calibri"/>
        <family val="2"/>
        <scheme val="minor"/>
      </rPr>
      <t xml:space="preserve"> is the name of the Excel Table (see the stream's Control Panel sheet) where users specify criteria for the SELECT statement</t>
    </r>
  </si>
  <si>
    <r>
      <rPr>
        <u/>
        <sz val="11"/>
        <color theme="1"/>
        <rFont val="Calibri"/>
        <family val="2"/>
        <scheme val="minor"/>
      </rPr>
      <t>countWhere</t>
    </r>
    <r>
      <rPr>
        <sz val="11"/>
        <color theme="1"/>
        <rFont val="Calibri"/>
        <family val="2"/>
        <scheme val="minor"/>
      </rPr>
      <t xml:space="preserve"> is the number of "WHERE" criteria, used in determining if/when to use "AND" to join the various criteria</t>
    </r>
  </si>
  <si>
    <r>
      <rPr>
        <u/>
        <sz val="11"/>
        <color theme="1"/>
        <rFont val="Calibri"/>
        <family val="2"/>
        <scheme val="minor"/>
      </rPr>
      <t>sqlWhere</t>
    </r>
    <r>
      <rPr>
        <sz val="11"/>
        <color theme="1"/>
        <rFont val="Calibri"/>
        <family val="2"/>
        <scheme val="minor"/>
      </rPr>
      <t xml:space="preserve"> is produced automatically, so the user shouldn't change it; it is the "WHERE &lt;criteria&gt;" part of the final SELECT statement</t>
    </r>
  </si>
  <si>
    <r>
      <rPr>
        <u/>
        <sz val="11"/>
        <color theme="1"/>
        <rFont val="Calibri"/>
        <family val="2"/>
        <scheme val="minor"/>
      </rPr>
      <t>sqlStatement</t>
    </r>
    <r>
      <rPr>
        <sz val="11"/>
        <color theme="1"/>
        <rFont val="Calibri"/>
        <family val="2"/>
        <scheme val="minor"/>
      </rPr>
      <t xml:space="preserve"> is calculated, so the user shouldn't change it; it is the full SQL statement resulting from SELECT &amp; WHERE clauses</t>
    </r>
  </si>
  <si>
    <r>
      <rPr>
        <u/>
        <sz val="11"/>
        <color theme="1"/>
        <rFont val="Calibri"/>
        <family val="2"/>
        <scheme val="minor"/>
      </rPr>
      <t>bulkRefresh</t>
    </r>
    <r>
      <rPr>
        <sz val="11"/>
        <color theme="1"/>
        <rFont val="Calibri"/>
        <family val="2"/>
        <scheme val="minor"/>
      </rPr>
      <t xml:space="preserve"> is a Y/N value indicating whether to </t>
    </r>
    <r>
      <rPr>
        <u/>
        <sz val="11"/>
        <color theme="1"/>
        <rFont val="Calibri"/>
        <family val="2"/>
        <scheme val="minor"/>
      </rPr>
      <t>replace</t>
    </r>
    <r>
      <rPr>
        <sz val="11"/>
        <color theme="1"/>
        <rFont val="Calibri"/>
        <family val="2"/>
        <scheme val="minor"/>
      </rPr>
      <t xml:space="preserve"> previously downloaded data (bulkRefresh = Yes) or </t>
    </r>
    <r>
      <rPr>
        <u/>
        <sz val="11"/>
        <color theme="1"/>
        <rFont val="Calibri"/>
        <family val="2"/>
        <scheme val="minor"/>
      </rPr>
      <t>appended</t>
    </r>
    <r>
      <rPr>
        <sz val="11"/>
        <color theme="1"/>
        <rFont val="Calibri"/>
        <family val="2"/>
        <scheme val="minor"/>
      </rPr>
      <t xml:space="preserve"> to it (bulkRefresh = No); Note:  as of June 1, 2016, the user must </t>
    </r>
    <r>
      <rPr>
        <u/>
        <sz val="11"/>
        <color theme="1"/>
        <rFont val="Calibri"/>
        <family val="2"/>
        <scheme val="minor"/>
      </rPr>
      <t>manually specify</t>
    </r>
    <r>
      <rPr>
        <sz val="11"/>
        <color theme="1"/>
        <rFont val="Calibri"/>
        <family val="2"/>
        <scheme val="minor"/>
      </rPr>
      <t xml:space="preserve"> the filter criteria regarding LAST_DTTM_UPDATE in WHERE clause; eventually, we would like that part automated according to the Yes/No value of bulkRefresh</t>
    </r>
  </si>
  <si>
    <r>
      <rPr>
        <u/>
        <sz val="11"/>
        <color theme="1"/>
        <rFont val="Calibri"/>
        <family val="2"/>
        <scheme val="minor"/>
      </rPr>
      <t>rawData</t>
    </r>
    <r>
      <rPr>
        <sz val="11"/>
        <color theme="1"/>
        <rFont val="Calibri"/>
        <family val="2"/>
        <scheme val="minor"/>
      </rPr>
      <t xml:space="preserve"> is the name of the Excel Table where downloaded data is placed before processing &amp; adding to main table</t>
    </r>
  </si>
  <si>
    <r>
      <rPr>
        <u/>
        <sz val="11"/>
        <color theme="1"/>
        <rFont val="Calibri"/>
        <family val="2"/>
        <scheme val="minor"/>
      </rPr>
      <t>previousEntries</t>
    </r>
    <r>
      <rPr>
        <sz val="11"/>
        <color theme="1"/>
        <rFont val="Calibri"/>
        <family val="2"/>
        <scheme val="minor"/>
      </rPr>
      <t xml:space="preserve"> is the name of the Excel Table that contains list of rows already added to main table (so they won't be added again during future downloads)</t>
    </r>
  </si>
  <si>
    <r>
      <t xml:space="preserve">A stream's </t>
    </r>
    <r>
      <rPr>
        <u/>
        <sz val="11"/>
        <color theme="1"/>
        <rFont val="Calibri"/>
        <family val="2"/>
        <scheme val="minor"/>
      </rPr>
      <t>tableName</t>
    </r>
    <r>
      <rPr>
        <sz val="11"/>
        <color theme="1"/>
        <rFont val="Calibri"/>
        <family val="2"/>
        <scheme val="minor"/>
      </rPr>
      <t xml:space="preserve"> is the name of the "main" Excel Table; streams are not required to have a main table, but the idea of a main table is at the heart of the functioning  and structure of this file. </t>
    </r>
  </si>
  <si>
    <r>
      <t xml:space="preserve">A stream's </t>
    </r>
    <r>
      <rPr>
        <u/>
        <sz val="11"/>
        <color theme="1"/>
        <rFont val="Calibri"/>
        <family val="2"/>
        <scheme val="minor"/>
      </rPr>
      <t>friendlyName</t>
    </r>
    <r>
      <rPr>
        <sz val="11"/>
        <color theme="1"/>
        <rFont val="Calibri"/>
        <family val="2"/>
        <scheme val="minor"/>
      </rPr>
      <t xml:space="preserve"> is the name shown to the user if decisions ever need to be made; in contrast to the code words used below, this should be a normal name or description understandable to an average person</t>
    </r>
  </si>
  <si>
    <t>tbl_FieldList_Report1</t>
  </si>
  <si>
    <t>tbl_SelectList_Report1</t>
  </si>
  <si>
    <t>tbl_Where_Report1</t>
  </si>
  <si>
    <t>tbl_RawData_Report1</t>
  </si>
  <si>
    <r>
      <rPr>
        <u/>
        <sz val="11"/>
        <color theme="1"/>
        <rFont val="Calibri"/>
        <family val="2"/>
        <scheme val="minor"/>
      </rPr>
      <t>HIERARCHY_LEVEL</t>
    </r>
    <r>
      <rPr>
        <sz val="11"/>
        <color theme="1"/>
        <rFont val="Calibri"/>
        <family val="2"/>
        <scheme val="minor"/>
      </rPr>
      <t xml:space="preserve"> is the level of detail contained in the downloaded data; e.g, BuPoLS = BU-PO-Line-Schedule; BuRLSD = BU-REQ-Line-Schedule-Distrib, etc.; this is necessary only for uploading comments/edits to the external database (so that the external database knows how to JOIN the comment to the appropriate database table)</t>
    </r>
  </si>
  <si>
    <r>
      <rPr>
        <u/>
        <sz val="11"/>
        <color theme="1"/>
        <rFont val="Calibri"/>
        <family val="2"/>
        <scheme val="minor"/>
      </rPr>
      <t>pasteFields</t>
    </r>
    <r>
      <rPr>
        <sz val="11"/>
        <color theme="1"/>
        <rFont val="Calibri"/>
        <family val="2"/>
        <scheme val="minor"/>
      </rPr>
      <t xml:space="preserve"> gives the name of a table containing the list of downloaded fields to paste as values into main table (as opposed to using formulas)</t>
    </r>
  </si>
  <si>
    <t>BuPo</t>
  </si>
  <si>
    <t>Report_1</t>
  </si>
  <si>
    <t>TPP_ORDER</t>
  </si>
  <si>
    <t>DEPTID</t>
  </si>
  <si>
    <t>INV_ITEM_ID</t>
  </si>
  <si>
    <t>SHIPTO_ID</t>
  </si>
  <si>
    <t>PSBSTOCK_ORDER</t>
  </si>
  <si>
    <t>SHIP_TYPE_ID</t>
  </si>
  <si>
    <t>SHIP_TO_CUST_ID</t>
  </si>
  <si>
    <t>LOCATION</t>
  </si>
  <si>
    <t>IMPL_AGENT</t>
  </si>
  <si>
    <t>DONOR</t>
  </si>
  <si>
    <t>PROJECT_ID</t>
  </si>
  <si>
    <t>ACTIVITY_ID</t>
  </si>
  <si>
    <t>FUND_CODE</t>
  </si>
  <si>
    <t>Item ID</t>
  </si>
  <si>
    <t>N</t>
  </si>
  <si>
    <t>Main Report</t>
  </si>
  <si>
    <t>&lt;== see Control Panel sheet for user specifications &amp; exclusions</t>
  </si>
  <si>
    <t>ORDER_TYPE</t>
  </si>
  <si>
    <t>REQ_ID</t>
  </si>
  <si>
    <t>Line No.</t>
  </si>
  <si>
    <t>Sched No.</t>
  </si>
  <si>
    <t>Distrib No.</t>
  </si>
  <si>
    <t>Shipto</t>
  </si>
  <si>
    <t>PO</t>
  </si>
  <si>
    <t>SELECT  BUSINESS_UNIT AS [BU], INV_ITEM_ID AS [Item ID], CASE WHEN INV_ORDER_NO IS NULL THEN CASE WHEN LEN(LTRIM(RTRIM(PO_ID))) = 0 THEN RECEIVER_ID COLLATE DATABASE_DEFAULT ELSE 'P' + PO_ID END ELSE CAST(INV_ORDER_NO AS CHAR(10)) END AS [Order], INV_LINE_NBR AS [Line No.], INV_SCHED_NBR AS [Sched No.], INV_DISTRIB_NBR AS [Distrib No.], Storage_location AS [Storage], INV_LOT_ID AS [Lot ID], LOT_BIRTHDATE AS [Lot Creation], EXPIRATION_DATE AS [Lot Expiry], LOT_PCT_REMAINING AS [Pct Remaining], LOT_DAYS_REMAINING AS [Days Remaining], BUYER_ID_REQ AS [Buyer], QTY_ONHAND, CASE WHEN QTY_ALLOCATED IS NULL THEN 0 ELSE QTY_ALLOCATED END AS [Qty Allocated], CASE WHEN QTY_AVAILABLE IS NULL THEN 0 ELSE QTY_AVAILABLE END AS [Qty Available], CASE WHEN LEN(LTRIM(RTRIM(RECEIVER_ID))) &gt; 0 THEN 'Replenishment' ELSE STATUS_INV_ORDER END AS [Order Status], IN_FULFILL_STATE AS [Status No.], STATUS_DT AS [Status Date], QTY, PICK_PLAN AS [Pick Plan], PP_LINE_NBR AS [PP Line], CASE WHEN IN_FULFILL_STATE = 0 THEN QTY_UNSOURCED ELSE 0 END AS [Qty Unsourced], CASE WHEN IN_FULFILL_STATE &gt; 0 AND IN_FULFILL_STATE &lt;= 30 THEN STATUS_QTY ELSE 0 END AS [Qty REQ], CASE WHEN IN_FULFILL_STATE &gt; 0 AND IN_FULFILL_STATE &lt;= 30 THEN STATUS_QTY ELSE 0 END AS [Qty PP], SHIPTO_ID AS [Shipto], PO_ID AS [PO], RECEIVER_ID AS [RECV ID] 
FROM INV_TBL_compilation 
WHERE  IN_FULFILL_STATE IS NULL   OR ( IN_FULFILL_STATE IS NOT NULL  AND AND IN_FULFILL_STATE &lt;&gt; 90)</t>
  </si>
  <si>
    <t>Mali</t>
  </si>
  <si>
    <t>Sierra Leone</t>
  </si>
  <si>
    <t>Kenya</t>
  </si>
  <si>
    <t>Togo</t>
  </si>
  <si>
    <t>Gambia</t>
  </si>
  <si>
    <t>Madagascar</t>
  </si>
  <si>
    <t>Tanzania</t>
  </si>
  <si>
    <t>Niger</t>
  </si>
  <si>
    <t>Haiti</t>
  </si>
  <si>
    <t>Uganda</t>
  </si>
  <si>
    <t>Yemen</t>
  </si>
  <si>
    <t>El Salvador</t>
  </si>
  <si>
    <t>South Sudan</t>
  </si>
  <si>
    <t>Mozambique</t>
  </si>
  <si>
    <t>Sudan</t>
  </si>
  <si>
    <t>Congo</t>
  </si>
  <si>
    <t>Venezuela</t>
  </si>
  <si>
    <t>Afghanistan</t>
  </si>
  <si>
    <t>Burkina Faso</t>
  </si>
  <si>
    <t>Cameroon</t>
  </si>
  <si>
    <t>Country</t>
  </si>
  <si>
    <t>Orders_TBL_core_by_distrib</t>
  </si>
  <si>
    <t>ORDER_DT</t>
  </si>
  <si>
    <t>VENDOR_ID</t>
  </si>
  <si>
    <t>ORDER_ID</t>
  </si>
  <si>
    <t>ORDER_LINE</t>
  </si>
  <si>
    <t>ORDER_SCHED</t>
  </si>
  <si>
    <t>ORDER_DISTRIB</t>
  </si>
  <si>
    <t>REQ_LINE</t>
  </si>
  <si>
    <t>REQ_SCHED</t>
  </si>
  <si>
    <t>REQ_DISTRIB</t>
  </si>
  <si>
    <t>ITEM_DESCR</t>
  </si>
  <si>
    <t>DISTRIB_PCT</t>
  </si>
  <si>
    <t>QTY_ORDER_DISTRIB</t>
  </si>
  <si>
    <t>UNIT_PRICE_USD</t>
  </si>
  <si>
    <t>AMT_ORDER_DISTRIB_USD</t>
  </si>
  <si>
    <t>CCY</t>
  </si>
  <si>
    <t>CCY_PER_USD</t>
  </si>
  <si>
    <t>UNIT_PRICE_CCY</t>
  </si>
  <si>
    <t>STATUS_OLS</t>
  </si>
  <si>
    <t>STATUS_OLSD</t>
  </si>
  <si>
    <t>ORDER_YR</t>
  </si>
  <si>
    <t>ORDER_YR_MO</t>
  </si>
  <si>
    <t>ORDER_YR_QRTR</t>
  </si>
  <si>
    <t>DEPT_DESCR</t>
  </si>
  <si>
    <t>CATEGORY_CD</t>
  </si>
  <si>
    <t>PARENT_CAT_DESCR</t>
  </si>
  <si>
    <t>PARENT_CAT_CD</t>
  </si>
  <si>
    <t>RHI_ITEM</t>
  </si>
  <si>
    <t>RHI_CAT_ID</t>
  </si>
  <si>
    <t>FREIGHT_LINE</t>
  </si>
  <si>
    <t>PHYS_NATURE_CAT</t>
  </si>
  <si>
    <t>PHYS_NATURE_CAT_DESCR</t>
  </si>
  <si>
    <t>VENDOR_NAME</t>
  </si>
  <si>
    <t>VENDOR_CLASS</t>
  </si>
  <si>
    <t>VNDR_CLASS_DESCR</t>
  </si>
  <si>
    <t>BU_LOCATION</t>
  </si>
  <si>
    <t>BU_CNTRY3</t>
  </si>
  <si>
    <t>BU_CNTRY2</t>
  </si>
  <si>
    <t>BU_COUNTRY</t>
  </si>
  <si>
    <t>BU_REGION</t>
  </si>
  <si>
    <t>SHIPTO_CNTRY2</t>
  </si>
  <si>
    <t>SHIPTO_CNTRY3</t>
  </si>
  <si>
    <t>SHIPTO_COUNTRY</t>
  </si>
  <si>
    <t>SHIPTO_REGION_PSB</t>
  </si>
  <si>
    <t>ITEM</t>
  </si>
  <si>
    <t>Item Descr</t>
  </si>
  <si>
    <t>Order No.</t>
  </si>
  <si>
    <t>Ship Type</t>
  </si>
  <si>
    <t>Country (ISO 3)</t>
  </si>
  <si>
    <t>Region</t>
  </si>
  <si>
    <t>Status</t>
  </si>
  <si>
    <t>=</t>
  </si>
  <si>
    <t>Tbl_Order_Type</t>
  </si>
  <si>
    <t>IN</t>
  </si>
  <si>
    <t>X</t>
  </si>
  <si>
    <t>Fiji</t>
  </si>
  <si>
    <t>Cote D'Ivoire</t>
  </si>
  <si>
    <t>Sao Tome and Principe</t>
  </si>
  <si>
    <t>Liberia</t>
  </si>
  <si>
    <t>Ethiopia</t>
  </si>
  <si>
    <t>Djibouti</t>
  </si>
  <si>
    <t>Guinea-Bissau</t>
  </si>
  <si>
    <t>Chad</t>
  </si>
  <si>
    <t>Bangladesh</t>
  </si>
  <si>
    <t>Congo, The Democratic Republic</t>
  </si>
  <si>
    <t>Rwanda</t>
  </si>
  <si>
    <t>Category</t>
  </si>
  <si>
    <t>Sub-Category</t>
  </si>
  <si>
    <t>Vendor</t>
  </si>
  <si>
    <t>UoM</t>
  </si>
  <si>
    <t>ITM_SETID</t>
  </si>
  <si>
    <t>EA_per_UoM</t>
  </si>
  <si>
    <t>RH_KIT</t>
  </si>
  <si>
    <t>BU_REGION_RO</t>
  </si>
  <si>
    <t>SHIPTO_REGION_RO</t>
  </si>
  <si>
    <t>Qty_UOM</t>
  </si>
  <si>
    <t>Qty_EA</t>
  </si>
  <si>
    <t>QTY_ORDER_DISTRIB * EA_per_UoM</t>
  </si>
  <si>
    <t>A/S BALTIC CONTROL LTD AARHUS</t>
  </si>
  <si>
    <t>0000170456</t>
  </si>
  <si>
    <t>INTERTEK ITALIA SPA</t>
  </si>
  <si>
    <t>0000156574</t>
  </si>
  <si>
    <t>&lt;== Include orders for PSBSTOCK (inventory replenishment)? Y/N</t>
  </si>
  <si>
    <t>&lt;== Start Date (inclusive)</t>
  </si>
  <si>
    <t>&lt;== End Date (inclusive)</t>
  </si>
  <si>
    <t>&gt;=</t>
  </si>
  <si>
    <t>&lt;=</t>
  </si>
  <si>
    <t>&lt;== Include TPP orders? Y/N</t>
  </si>
  <si>
    <t>&lt;== Include cancelled orders? Y/N</t>
  </si>
  <si>
    <t xml:space="preserve">Add rows to the table </t>
  </si>
  <si>
    <t xml:space="preserve">below to include more </t>
  </si>
  <si>
    <t>order types. Types include</t>
  </si>
  <si>
    <t>REQ, PO, INV, and VCHR</t>
  </si>
  <si>
    <t>Ecuador</t>
  </si>
  <si>
    <t>Below are "slicers" that keep pivot tables in sync with each other.</t>
  </si>
  <si>
    <t>There is no need to do anything here, but if you filter one report on</t>
  </si>
  <si>
    <t>either of these fields, the other report will be filtered automatically.</t>
  </si>
  <si>
    <t>INV_ITEM</t>
  </si>
  <si>
    <t>INV_ITEM_CURRENT</t>
  </si>
  <si>
    <t>Y</t>
  </si>
  <si>
    <t>RH Kit?</t>
  </si>
  <si>
    <t>Inv Item?</t>
  </si>
  <si>
    <t>RH Kit Req</t>
  </si>
  <si>
    <t>MLI41</t>
  </si>
  <si>
    <t>SLV41</t>
  </si>
  <si>
    <t>&lt;== TPP only? Y/N</t>
  </si>
  <si>
    <t>SELECT  BUSINESS_UNIT AS [BU], REQ_ID, ORDER_ID AS [Order No.], ORDER_DT AS [Date], ORDER_YR, ORDER_TYPE AS [Type], INV_ITEM_ID AS [Item ID], ITEM_DESCR AS [Item Descr], RH_KIT, STATUS_OLS AS [Status], ORDER_LINE AS [Line No.], ORDER_SCHED AS [Sched No.], ORDER_DISTRIB AS [Distrib No.], QTY_ORDER_DISTRIB AS [Qty_UOM], UoM, EA_per_UoM, QTY_ORDER_DISTRIB * EA_per_UoM AS [Qty_EA], AMT_ORDER_DISTRIB_USD AS [Value], DEPTID, FUND_CODE, IMPL_AGENT, DONOR, PROJECT_ID, ACTIVITY_ID, ACCOUNT, SHIPTO_ID AS [Shipto], SHIPTO_CNTRY3 AS [Country (ISO 3)], SHIPTO_COUNTRY AS [Country], SHIPTO_REGION_RO AS [Region], SHIP_TYPE_ID AS [Ship Type], TPP_ORDER, PSBSTOCK_ORDER, PARENT_CAT_DESCR AS [Category], CAT_DESCR AS [Sub-Category], VENDOR_NAME AS [Vendor], VENDOR_ID 
FROM Orders_TBL_core_by_distrib 
WHERE  BUSINESS_UNIT = 'UNFPA' AND  ORDER_DT &gt;= '20160101' AND  ORDER_DT &lt;= '20171231' AND  ORDER_TYPE IN ('PO', 'INV') AND  PSBSTOCK_ORDER &lt;&gt; 1 AND  TPP_ORDER = 1 AND  STATUS_OLS &lt;&gt; 'X'</t>
  </si>
  <si>
    <t>CASE WHEN PSBSTOCK_ORDER IS NULL THEN 0 ELSE PSBSTOCK_ORDER END</t>
  </si>
  <si>
    <t>SDN40</t>
  </si>
  <si>
    <t>COG40</t>
  </si>
  <si>
    <t>ERI40</t>
  </si>
  <si>
    <t>Eritrea</t>
  </si>
  <si>
    <t>MDG40</t>
  </si>
  <si>
    <t>KEN40</t>
  </si>
  <si>
    <t>COD40</t>
  </si>
  <si>
    <t>UGA40</t>
  </si>
  <si>
    <t>TZA40</t>
  </si>
  <si>
    <t>NER40</t>
  </si>
  <si>
    <t>SSD40</t>
  </si>
  <si>
    <t>GNB40</t>
  </si>
  <si>
    <t>CMR40</t>
  </si>
  <si>
    <t>TCD40</t>
  </si>
  <si>
    <t>NGA40</t>
  </si>
  <si>
    <t>Nigeria</t>
  </si>
  <si>
    <t>CIV40</t>
  </si>
  <si>
    <t>PNG40</t>
  </si>
  <si>
    <t>Papua New Guinea</t>
  </si>
  <si>
    <t>HTI40</t>
  </si>
  <si>
    <t>SLE40</t>
  </si>
  <si>
    <t>GMB40</t>
  </si>
  <si>
    <t>Somalia</t>
  </si>
  <si>
    <t>BFA40</t>
  </si>
  <si>
    <t>TGO40</t>
  </si>
  <si>
    <t>MOZ40</t>
  </si>
  <si>
    <t>SYR40</t>
  </si>
  <si>
    <t>Syrian Arab Republic</t>
  </si>
  <si>
    <t>AFG40</t>
  </si>
  <si>
    <t>YEM40</t>
  </si>
  <si>
    <t>SOM40</t>
  </si>
  <si>
    <t>MRT40</t>
  </si>
  <si>
    <t>Mauritania</t>
  </si>
  <si>
    <t>LBR40</t>
  </si>
  <si>
    <t>BGD40</t>
  </si>
  <si>
    <t>RWA40</t>
  </si>
  <si>
    <t>STP40</t>
  </si>
  <si>
    <t>MWI40</t>
  </si>
  <si>
    <t>Malawi</t>
  </si>
  <si>
    <t>DJI40</t>
  </si>
  <si>
    <t>ORDER_CREATE_DT</t>
  </si>
  <si>
    <t>FIRST_APPRV_DT</t>
  </si>
  <si>
    <t>LATEST_APPRV_DT</t>
  </si>
  <si>
    <t>FIRST_DISP_DT</t>
  </si>
  <si>
    <t>ADDR_SEQ_NUM_VNDR</t>
  </si>
  <si>
    <t>BUYER_ID</t>
  </si>
  <si>
    <t>PO_REF</t>
  </si>
  <si>
    <t>PICK_PLAN</t>
  </si>
  <si>
    <t>PP_LINE</t>
  </si>
  <si>
    <t>SEQ_NBR_INV</t>
  </si>
  <si>
    <t>PARENT_ORDER_TYPE</t>
  </si>
  <si>
    <t>PARENT_ORDER</t>
  </si>
  <si>
    <t>PARENT_ORDER_LINE</t>
  </si>
  <si>
    <t>PARENT_ORDER_SCHED</t>
  </si>
  <si>
    <t>PARENT_ORDER_DISTRIB</t>
  </si>
  <si>
    <t>REQ_ID_ORIG</t>
  </si>
  <si>
    <t>SOURCE_TYPE</t>
  </si>
  <si>
    <t>ITEM_DESCR_ORIG</t>
  </si>
  <si>
    <t>CATEGORY_ID_ORIG</t>
  </si>
  <si>
    <t>CUST_ID</t>
  </si>
  <si>
    <t>CUST_NAME_ORIG</t>
  </si>
  <si>
    <t>DUE_DT</t>
  </si>
  <si>
    <t>INCOTERMS</t>
  </si>
  <si>
    <t>QTY_ORDER_DISTRIB_ORIG</t>
  </si>
  <si>
    <t>UNIT_PRICE_ORIG_USD</t>
  </si>
  <si>
    <t>UNIT_PRICE_ORIG_CCY</t>
  </si>
  <si>
    <t>AMT_ORDER_DISTRIB_ORIG_USD</t>
  </si>
  <si>
    <t>AMT_ORDER_DISTRIB_ORIG_CCY</t>
  </si>
  <si>
    <t>STATUS_DT</t>
  </si>
  <si>
    <t>STATUS_OLS_NBR</t>
  </si>
  <si>
    <t>STATUS_OLS_DESCR</t>
  </si>
  <si>
    <t>QTY_RECV_PO_DISTRIB_ORIG</t>
  </si>
  <si>
    <t>AMT_RECV_PO_DISTRIB_USD_ORIG</t>
  </si>
  <si>
    <t>AMT_RECV_PO_DISTRIB_CCY_ORIG</t>
  </si>
  <si>
    <t>QTY_UNRECV_PO_DISTRIB_ORIG</t>
  </si>
  <si>
    <t>AMT_UNRECV_PO_DISTRIB_USD_ORIG</t>
  </si>
  <si>
    <t>AMT_UNRECV_PO_DISTRIB_CCY_ORIG</t>
  </si>
  <si>
    <t>CNT_RECV_DT_PO_DISTRIB_ORIG</t>
  </si>
  <si>
    <t>LATEST_RECV_DT_PO_DISTRIB_ORIG</t>
  </si>
  <si>
    <t>FIRST_RECV_DT_PO_DISTRIB_ORIG</t>
  </si>
  <si>
    <t>CNT_RECV_EFF_DT_PO_DISTRIB_ORIG</t>
  </si>
  <si>
    <t>LATEST_RECV_EFF_DT_PO_DISTRIB_ORIG</t>
  </si>
  <si>
    <t>FIRST_RECV_EFF_DT_PO_DISTRIB_ORIG</t>
  </si>
  <si>
    <t>ACCT_DESCR</t>
  </si>
  <si>
    <t>UOM_DESCR</t>
  </si>
  <si>
    <t>DEFAULT_ACCOUNT</t>
  </si>
  <si>
    <t>DEFAULT_ACCOUNT_DESCR</t>
  </si>
  <si>
    <t>VNDR_CNTRY2</t>
  </si>
  <si>
    <t>VNDR_CNTRY3</t>
  </si>
  <si>
    <t>VNDR_CNTRY</t>
  </si>
  <si>
    <t>ETD</t>
  </si>
  <si>
    <t>ETA</t>
  </si>
  <si>
    <t>ATD</t>
  </si>
  <si>
    <t>ATA</t>
  </si>
  <si>
    <t>ATD_RECV_DT</t>
  </si>
  <si>
    <t>ATD_RECV_EFF_DT</t>
  </si>
  <si>
    <t>RECV_DELTA_DUE_DT</t>
  </si>
  <si>
    <t>RECV_EFF_DELTA_DUE_DT</t>
  </si>
  <si>
    <t>RECV_DELTA_ETD</t>
  </si>
  <si>
    <t>RECV_EFF_DELTA_ETD</t>
  </si>
  <si>
    <t>RECV_DELTA_ATD</t>
  </si>
  <si>
    <t>RECV_EFF_DELTA_ATD</t>
  </si>
  <si>
    <t>RECV_DELTA</t>
  </si>
  <si>
    <t>RECV_EFF_DELTA</t>
  </si>
  <si>
    <t>REQ_TYPE</t>
  </si>
  <si>
    <t>INSURANCE_INCLUDE_INCOTERMS</t>
  </si>
  <si>
    <t>INSURANCE_INCLUDE_SHIPTO</t>
  </si>
  <si>
    <t>INSURANCE_RATE</t>
  </si>
  <si>
    <t>INSURANCE_UPLIFT_FEE</t>
  </si>
  <si>
    <t>REQ_ISSUE_DT</t>
  </si>
  <si>
    <t>REQ_DT</t>
  </si>
  <si>
    <t>ENTERED_DT_REQ</t>
  </si>
  <si>
    <t>APPRV_DT_REQ</t>
  </si>
  <si>
    <t>REQUESTOR_ID</t>
  </si>
  <si>
    <t>PI_TYPE</t>
  </si>
  <si>
    <t>INSURANCE_PREMIUM_DISTRIB</t>
  </si>
  <si>
    <t>QTY_RECV_PO_DISTRIB</t>
  </si>
  <si>
    <t>AMT_RECV_PO_DISTRIB_USD</t>
  </si>
  <si>
    <t>AMT_RECV_PO_DISTRIB_CCY</t>
  </si>
  <si>
    <t>CNT_RECV_DT_PO_DISTRIB</t>
  </si>
  <si>
    <t>LATEST_RECV_DT_PO_DISTRIB</t>
  </si>
  <si>
    <t>FIRST_RECV_DT_PO_DISTRIB</t>
  </si>
  <si>
    <t>CNT_RECV_EFF_DT_PO_DISTRIB</t>
  </si>
  <si>
    <t>LATEST_RECV_EFF_DT_PO_DISTRIB</t>
  </si>
  <si>
    <t>FIRST_RECV_EFF_DT_PO_DISTRIB</t>
  </si>
  <si>
    <t>QTY_UNRECV_PO_DISTRIB</t>
  </si>
  <si>
    <t>AMT_UNRECV_PO_DISTRIB_USD</t>
  </si>
  <si>
    <t>AMT_UNRECV_PO_DISTRIB_CCY</t>
  </si>
  <si>
    <t>PROC_TYPE_LEVEL_1</t>
  </si>
  <si>
    <t>PROC_TYPE</t>
  </si>
  <si>
    <t>FUND_TYPE</t>
  </si>
  <si>
    <t>FUND_DESCR</t>
  </si>
  <si>
    <t>CUST_CREATE_DT</t>
  </si>
  <si>
    <t>CUST_NAME</t>
  </si>
  <si>
    <t>PSB Region</t>
  </si>
  <si>
    <t>M:\Excel Tools\Shared\Data Sources\</t>
  </si>
  <si>
    <t>RH Kit PO</t>
  </si>
  <si>
    <t>RH Kit Order</t>
  </si>
  <si>
    <t>BuOLSD</t>
  </si>
  <si>
    <t>LAST_UPDATE_DTTM</t>
  </si>
  <si>
    <t>BuOL</t>
  </si>
  <si>
    <t>OL</t>
  </si>
  <si>
    <t>BuOLS</t>
  </si>
  <si>
    <t>OLS</t>
  </si>
  <si>
    <t>OLSD</t>
  </si>
  <si>
    <t>AMT_ONLY_FLG</t>
  </si>
  <si>
    <t>ORIG_PROM_DT</t>
  </si>
  <si>
    <t>STATUS_OL</t>
  </si>
  <si>
    <t>CATEGORY_ID</t>
  </si>
  <si>
    <t>OTS_DT</t>
  </si>
  <si>
    <t>OMS_DT</t>
  </si>
  <si>
    <t>OMS_CREATE_DT</t>
  </si>
  <si>
    <t>FUND_EXPIRY_DT</t>
  </si>
  <si>
    <t>PSB_DATA_DTTM</t>
  </si>
  <si>
    <t>Pick Plan</t>
  </si>
  <si>
    <t>CASE WHEN RIGHT(SHIPTO_ID,2) = '42' THEN 'Y' WHEN RH_KIT IS NULL THEN 'N' WHEN RH_KIT = 1 AND INV_ITEM = 'Y' THEN 'Y' ELSE 'N' END</t>
  </si>
  <si>
    <t>Req Line</t>
  </si>
  <si>
    <t>Req Sched</t>
  </si>
  <si>
    <t>Req Distrib</t>
  </si>
  <si>
    <t>Date of Status</t>
  </si>
  <si>
    <t>Order
Type</t>
  </si>
  <si>
    <t>Order
Date</t>
  </si>
  <si>
    <t>Req Date</t>
  </si>
  <si>
    <t>Req Apprv Dt</t>
  </si>
  <si>
    <t>Due Dt</t>
  </si>
  <si>
    <t>Dispatch Dt</t>
  </si>
  <si>
    <t>Include orders from</t>
  </si>
  <si>
    <t>the following categories</t>
  </si>
  <si>
    <t>ONLY:</t>
  </si>
  <si>
    <t>Tbl_Parent_cat</t>
  </si>
  <si>
    <t>VEN41</t>
  </si>
  <si>
    <t xml:space="preserve">WHEN (ITEM_DESCR LIKE '%Medroxyprogesterone Acetate 104%' AND VENDOR_NAME LIKE 'PFI%') OR INV_ITEM_ID = 'SAYANA_PRESS' THEN 'MPA_SUBQ_104MG'
</t>
  </si>
  <si>
    <t xml:space="preserve">CASE WHEN INV_ITEM_ID LIKE 'DMPA_DEPO%' OR ITEM_DESCR LIKE '%Depo%' OR ITEM_DESCR LIKE '%Medroxyprogesterone Acetate 150%'  THEN 'MPA_150MG' 
WHEN (ITEM_DESCR LIKE '%Medroxyprogesterone Acetate 104%' AND VENDOR_NAME LIKE 'PFI%') OR INV_ITEM_ID = 'SAYANA_PRESS' THEN 'MPA_SUBQ_104MG'
WHEN (ITEM_DESCR LIKE '%Medroxyprogesterone%' AND VENDOR_NAME LIKE '%Helm%') THEN 'MPA_150MG' 
WHEN INV_ITEM_ID LIKE 'NORISTER%' THEN 'NET-EN_200MG' 
WHEN INV_ITEM_ID LIKE 'NORIGY%' OR ITEM_DESCR LIKE '%Norigynon%' THEN 'NET-EN_50MG_EV_5MG'
WHEN ITEM_DESCR LIKE '%Mesigyna%' THEN 'MESIGYNA' 
WHEN (INV_ITEM_ID LIKE 'IMPLANON%' AND INV_ITEM_ID NOT LIKE '%TRAINER') OR ITEM_DESCR LIKE 'IMPLANON%' THEN 'ETONOG_68MG'
WHEN INV_ITEM_ID LIKE 'IMPLANON%' AND INV_ITEM_ID LIKE '%TRAINER' THEN 'ETONOG_68_PLACEBO'
WHEN INV_ITEM_ID LIKE '%JADELL%' OR ITEM_DESCR LIKE 'JADELLE%' THEN 'LNG_IMPL_75MG'
WHEN INV_ITEM_ID LIKE 'MICROLUT%' THEN 'LNG_0.03MG'
WHEN INV_ITEM_ID LIKE 'EXLUT%' THEN 'LYNEST_0.5MG'
WHEN INV_ITEM_ID LIKE 'ZINNIA%F'  OR INV_ITEM_ID LIKE 'MICROGYN%' THEN 'LNG.15_EE.03MG_FE'
WHEN INV_ITEM_ID LIKE 'ZINNIA%P' THEN 'LNG.15_EE.03_PLAC'
WHEN INV_ITEM_ID LIKE 'DAISY%30' THEN 'DSG.15_EE.03MG'
WHEN INV_ITEM_ID LIKE 'KURVEL%' THEN 'LNG.15_EE.03_PLAC'
WHEN INV_ITEM_ID LIKE 'MARVEL%' THEN 'DSG.15_EE.03_PLAC'
WHEN CAT_DESCR LIKE 'Emerg%' AND PARENT_CAT_DESCR LIKE 'Contra%' AND (INV_ITEM_ID LIKE '%1.5%' OR ITEM_DESCR LIKE '%1.5%') THEN 'LNG_1.5MG'
WHEN CAT_DESCR LIKE 'Emerg%' AND PARENT_CAT_DESCR LIKE 'Contra%' AND INV_ITEM_ID LIKE '%.75%' OR INV_ITEM_ID = 'REVOKE72' THEN 'LNG_0.75MG'
ELSE INV_ITEM_ID 
END  </t>
  </si>
  <si>
    <t>SELECT  BUSINESS_UNIT AS [BU], REQ_ID, REQ_DT AS [Req Date], APPRV_DT_REQ AS [Req Apprv Dt], REQ_LINE AS [Req Line], REQ_SCHED AS [Req Sched], REQ_DISTRIB AS [Req Distrib], ORDER_ID AS [Order No.], ORDER_DT AS [Order
Date], ORDER_YR, ORDER_TYPE AS [Order
Type], PO_REF, PICK_PLAN AS [Pick Plan], CASE WHEN INV_ITEM_ID LIKE 'DMPA_DEPO%' OR ITEM_DESCR LIKE '%Depo%' OR ITEM_DESCR LIKE '%Medroxyprogesterone Acetate 150%'  THEN 'MPA_150MG' 
WHEN (ITEM_DESCR LIKE '%Medroxyprogesterone Acetate 104%' AND VENDOR_NAME LIKE 'PFI%') OR INV_ITEM_ID = 'SAYANA_PRESS' THEN 'MPA_SUBQ_104MG'
WHEN (ITEM_DESCR LIKE '%Medroxyprogesterone%' AND VENDOR_NAME LIKE '%Helm%') THEN 'MPA_150MG' 
WHEN INV_ITEM_ID LIKE 'NORISTER%' THEN 'NET-EN_200MG' 
WHEN INV_ITEM_ID LIKE 'NORIGY%' OR ITEM_DESCR LIKE '%Norigynon%' THEN 'NET-EN_50MG_EV_5MG'
WHEN ITEM_DESCR LIKE '%Mesigyna%' THEN 'MESIGYNA' 
WHEN (INV_ITEM_ID LIKE 'IMPLANON%' AND INV_ITEM_ID NOT LIKE '%TRAINER') OR ITEM_DESCR LIKE 'IMPLANON%' THEN 'ETONOG_68MG'
WHEN INV_ITEM_ID LIKE 'IMPLANON%' AND INV_ITEM_ID LIKE '%TRAINER' THEN 'ETONOG_68_PLACEBO'
WHEN INV_ITEM_ID LIKE '%JADELL%' OR ITEM_DESCR LIKE 'JADELLE%' THEN 'LNG_IMPL_75MG'
WHEN INV_ITEM_ID LIKE 'MICROLUT%' THEN 'LNG_0.03MG'
WHEN INV_ITEM_ID LIKE 'EXLUT%' THEN 'LYNEST_0.5MG'
WHEN INV_ITEM_ID LIKE 'ZINNIA%F'  OR INV_ITEM_ID LIKE 'MICROGYN%' THEN 'LNG.15_EE.03MG_FE'
WHEN INV_ITEM_ID LIKE 'ZINNIA%P' THEN 'LNG.15_EE.03_PLAC'
WHEN INV_ITEM_ID LIKE 'DAISY%30' THEN 'DSG.15_EE.03MG'
WHEN INV_ITEM_ID LIKE 'KURVEL%' THEN 'LNG.15_EE.03_PLAC'
WHEN INV_ITEM_ID LIKE 'MARVEL%' THEN 'DSG.15_EE.03_PLAC'
WHEN CAT_DESCR LIKE 'Emerg%' AND PARENT_CAT_DESCR LIKE 'Contra%' AND (INV_ITEM_ID LIKE '%1.5%' OR ITEM_DESCR LIKE '%1.5%') THEN 'LNG_1.5MG'
WHEN CAT_DESCR LIKE 'Emerg%' AND PARENT_CAT_DESCR LIKE 'Contra%' AND INV_ITEM_ID LIKE '%.75%' OR INV_ITEM_ID = 'REVOKE72' THEN 'LNG_0.75MG'
ELSE INV_ITEM_ID 
END   AS [Item ID], ITEM_DESCR AS [Item Descr], INV_ITEM AS [Inv Item?], CASE WHEN RIGHT(SHIPTO_ID,2) = '42' THEN 'Y' WHEN RH_KIT IS NULL THEN 'N' WHEN RH_KIT = 1 AND INV_ITEM = 'Y' THEN 'Y' ELSE 'N' END AS [RH Kit?], STATUS_OLS, STATUS_OLS_DESCR AS [Status], STATUS_DT AS [Date of Status], ORDER_LINE AS [Line No.], ORDER_SCHED AS [Sched No.], ORDER_DISTRIB AS [Distrib No.], BuOLSD, OLS, QTY_ORDER_DISTRIB AS [Qty_UOM], UoM, EA_per_UoM, QTY_ORDER_DISTRIB * EA_per_UoM AS [Qty_EA], AMT_ORDER_DISTRIB_USD AS [Value], DEPTID, FUND_CODE, IMPL_AGENT, DONOR, PROJECT_ID, ACTIVITY_ID, ACCOUNT, SHIPTO_ID AS [Shipto], SHIPTO_CNTRY3 AS [Country (ISO 3)], SHIPTO_COUNTRY AS [Country], SHIPTO_REGION_RO AS [Region], SHIPTO_REGION_PSB AS [PSB Region], SHIP_TYPE_ID AS [Ship Type], TPP_ORDER, PSBSTOCK_ORDER, PARENT_CAT_DESCR AS [Category], CAT_DESCR AS [Sub-Category], VENDOR_NAME AS [Vendor], VENDOR_ID, FIRST_DISP_DT AS [Dispatch Dt], DUE_DT AS [Due Dt], ETD, ETA, ATD, ATD_RECV_EFF_DT, ATA, FUND_EXPIRY_DT</t>
  </si>
  <si>
    <t>SELECT  BUSINESS_UNIT AS [BU], REQ_ID, REQ_DT AS [Req Date], APPRV_DT_REQ AS [Req Apprv Dt], REQ_LINE AS [Req Line], REQ_SCHED AS [Req Sched], REQ_DISTRIB AS [Req Distrib], ORDER_ID AS [Order No.], ORDER_DT AS [Order
Date], ORDER_YR, ORDER_TYPE AS [Order
Type], PO_REF, PICK_PLAN AS [Pick Plan], CASE WHEN INV_ITEM_ID LIKE 'DMPA_DEPO%' OR ITEM_DESCR LIKE '%Depo%' OR ITEM_DESCR LIKE '%Medroxyprogesterone Acetate 150%'  THEN 'MPA_150MG' 
WHEN (ITEM_DESCR LIKE '%Medroxyprogesterone Acetate 104%' AND VENDOR_NAME LIKE 'PFI%') OR INV_ITEM_ID = 'SAYANA_PRESS' THEN 'MPA_SUBQ_104MG'
WHEN (ITEM_DESCR LIKE '%Medroxyprogesterone%' AND VENDOR_NAME LIKE '%Helm%') THEN 'MPA_150MG' 
WHEN INV_ITEM_ID LIKE 'NORISTER%' THEN 'NET-EN_200MG' 
WHEN INV_ITEM_ID LIKE 'NORIGY%' OR ITEM_DESCR LIKE '%Norigynon%' THEN 'NET-EN_50MG_EV_5MG'
WHEN ITEM_DESCR LIKE '%Mesigyna%' THEN 'MESIGYNA' 
WHEN (INV_ITEM_ID LIKE 'IMPLANON%' AND INV_ITEM_ID NOT LIKE '%TRAINER') OR ITEM_DESCR LIKE 'IMPLANON%' THEN 'ETONOG_68MG'
WHEN INV_ITEM_ID LIKE 'IMPLANON%' AND INV_ITEM_ID LIKE '%TRAINER' THEN 'ETONOG_68_PLACEBO'
WHEN INV_ITEM_ID LIKE '%JADELL%' OR ITEM_DESCR LIKE 'JADELLE%' THEN 'LNG_IMPL_75MG'
WHEN INV_ITEM_ID LIKE 'MICROLUT%' THEN 'LNG_0.03MG'
WHEN INV_ITEM_ID LIKE 'EXLUT%' THEN 'LYNEST_0.5MG'
WHEN INV_ITEM_ID LIKE 'ZINNIA%F'  OR INV_ITEM_ID LIKE 'MICROGYN%' THEN 'LNG.15_EE.03MG_FE'
WHEN INV_ITEM_ID LIKE 'ZINNIA%P' THEN 'LNG.15_EE.03_PLAC'
WHEN INV_ITEM_ID LIKE 'DAISY%30' THEN 'DSG.15_EE.03MG'
WHEN INV_ITEM_ID LIKE 'KURVEL%' THEN 'LNG.15_EE.03_PLAC'
WHEN INV_ITEM_ID LIKE 'MARVEL%' THEN 'DSG.15_EE.03_PLAC'
WHEN CAT_DESCR LIKE 'Emerg%' AND PARENT_CAT_DESCR LIKE 'Contra%' AND (INV_ITEM_ID LIKE '%1.5%' OR ITEM_DESCR LIKE '%1.5%') THEN 'LNG_1.5MG'
WHEN CAT_DESCR LIKE 'Emerg%' AND PARENT_CAT_DESCR LIKE 'Contra%' AND INV_ITEM_ID LIKE '%.75%' OR INV_ITEM_ID = 'REVOKE72' THEN 'LNG_0.75MG'
ELSE INV_ITEM_ID 
END   AS [Item ID], ITEM_DESCR AS [Item Descr], INV_ITEM AS [Inv Item?], CASE WHEN RIGHT(SHIPTO_ID,2) = '42' THEN 'Y' WHEN RH_KIT IS NULL THEN 'N' WHEN RH_KIT = 1 AND INV_ITEM = 'Y' THEN 'Y' ELSE 'N' END AS [RH Kit?], STATUS_OLS, STATUS_OLS_DESCR AS [Status], STATUS_DT AS [Date of Status], ORDER_LINE AS [Line No.], ORDER_SCHED AS [Sched No.], ORDER_DISTRIB AS [Distrib No.], BuOLSD, OLS, QTY_ORDER_DISTRIB AS [Qty_UOM], UoM, EA_per_UoM, QTY_ORDER_DISTRIB * EA_per_UoM AS [Qty_EA], AMT_ORDER_DISTRIB_USD AS [Value], DEPTID, FUND_CODE, IMPL_AGENT, DONOR, PROJECT_ID, ACTIVITY_ID, ACCOUNT, SHIPTO_ID AS [Shipto], SHIPTO_CNTRY3 AS [Country (ISO 3)], SHIPTO_COUNTRY AS [Country], SHIPTO_REGION_RO AS [Region], SHIPTO_REGION_PSB AS [PSB Region], SHIP_TYPE_ID AS [Ship Type], TPP_ORDER, PSBSTOCK_ORDER, PARENT_CAT_DESCR AS [Category], CAT_DESCR AS [Sub-Category], VENDOR_NAME AS [Vendor], VENDOR_ID, FIRST_DISP_DT AS [Dispatch Dt], DUE_DT AS [Due Dt], ETD, ETA, ATD, ATD_RECV_EFF_DT, ATA, FUND_EXPIRY_DT 
FROM Orders_TBL_core_by_distrib 
WHERE  BUSINESS_UNIT = 'UNFPA' AND  PARENT_CAT_DESCR IN ('Contraceptives')) OR ( BUSINESS_UNIT = 'DNK40' AND  VENDOR_ID = '0000000718' )) AND  ORDER_DT &gt;= '20160101' AND  ORDER_DT &lt;= '20181211' AND  ORDER_TYPE IN ('PO') AND  STATUS_OLS &lt;&gt; 'X' AND  STATUS_OLSD &lt;&gt; 'X'</t>
  </si>
  <si>
    <t>Argentina</t>
  </si>
  <si>
    <t>Pharmaceuticals</t>
  </si>
  <si>
    <t>PRESHIPMENTINSPCPH</t>
  </si>
  <si>
    <t>Preshipment inspection Pharmaceutical</t>
  </si>
  <si>
    <t>Samplin/Inspect Pharmaceutical</t>
  </si>
  <si>
    <t>BENZABENPEN900MG</t>
  </si>
  <si>
    <t>Antibacterials</t>
  </si>
  <si>
    <t>IMRES</t>
  </si>
  <si>
    <t>0000000730</t>
  </si>
  <si>
    <t>Intravenous Solutions</t>
  </si>
  <si>
    <t>Cardiovascular Medicines</t>
  </si>
  <si>
    <t>Ibuprofen 400mg tablet</t>
  </si>
  <si>
    <t>Analgesics</t>
  </si>
  <si>
    <t>Anaesthetics</t>
  </si>
  <si>
    <t>FESULP_200MG</t>
  </si>
  <si>
    <t>Anti-Anaemia Medicines</t>
  </si>
  <si>
    <t>THE MEDICAL EXPORT GROUP BV</t>
  </si>
  <si>
    <t>0000000798</t>
  </si>
  <si>
    <t>AMPICILLIN_1GINJ</t>
  </si>
  <si>
    <t>MISOPROSTOL_200MG</t>
  </si>
  <si>
    <t>Misoprostol 200mcg tablet</t>
  </si>
  <si>
    <t>Oxytocics and Anti-oxytocics</t>
  </si>
  <si>
    <t>CHINA RESOURCES ZIZHU PHARMACEUTICAL CO</t>
  </si>
  <si>
    <t>0000206285</t>
  </si>
  <si>
    <t>Other Pharmaceuticals</t>
  </si>
  <si>
    <t>UNICEF SUPPLY DIVISION</t>
  </si>
  <si>
    <t>0000012661</t>
  </si>
  <si>
    <t>ANTI-DIG0.30MG</t>
  </si>
  <si>
    <t>METRONIDAZOL_250MG</t>
  </si>
  <si>
    <t>Metronidazole 250mg tablet</t>
  </si>
  <si>
    <t>Antiprotozoal Medicines</t>
  </si>
  <si>
    <t>MGSULPHATE_2ML</t>
  </si>
  <si>
    <t>IDA Foundation</t>
  </si>
  <si>
    <t>0000125342</t>
  </si>
  <si>
    <t>AMOXYCILLIN_250MG</t>
  </si>
  <si>
    <t>Amoxicillin trihydrate 250mg capsule</t>
  </si>
  <si>
    <t>GENTAMYSULP_10MG</t>
  </si>
  <si>
    <t>AMOXYCILLIN_500MG</t>
  </si>
  <si>
    <t>Amoxicillin trihydrate 500mg capsule</t>
  </si>
  <si>
    <t>CHLORHEXIDINE5%</t>
  </si>
  <si>
    <t>Chlorhexidine digluconate solution 5% in 1 litre bottle</t>
  </si>
  <si>
    <t>Antiseptics</t>
  </si>
  <si>
    <t>DOXYCYCLINE_100MG</t>
  </si>
  <si>
    <t>GENTAMYSULP_40MG</t>
  </si>
  <si>
    <t>Paracetamol 500mg, tablet</t>
  </si>
  <si>
    <t>TETRACYCLINEHCL_1%</t>
  </si>
  <si>
    <t>Tetracycline hydrochloride eye-ointment 1% in tube of 5g</t>
  </si>
  <si>
    <t>OXYTOCIN_10IU/ML</t>
  </si>
  <si>
    <t>CALGLUCONATE_100MG</t>
  </si>
  <si>
    <t>LIDOCAINEHCL2/50</t>
  </si>
  <si>
    <t>Lidocaine hydrochloride 2% injection in 50ml vial</t>
  </si>
  <si>
    <t>Folic acid 5mg tablet</t>
  </si>
  <si>
    <t>CEFIXIME_100MG/5ML</t>
  </si>
  <si>
    <t>Cefixime trihydrate 100mg/5ml powder oral suspension, 30ml</t>
  </si>
  <si>
    <t>TEST_URINARY_PROT</t>
  </si>
  <si>
    <t>Cefixime 200mg, tablet</t>
  </si>
  <si>
    <t>MGSULPHATE_10ML</t>
  </si>
  <si>
    <t>Magnesium sulphate 500mg/ml injection in 10ml ampoule</t>
  </si>
  <si>
    <t>POVIODINE10%_500ML</t>
  </si>
  <si>
    <t>LBN41</t>
  </si>
  <si>
    <t>Lebanon</t>
  </si>
  <si>
    <t>Anti-Inflammatory Medicines</t>
  </si>
  <si>
    <t>HYDRALAZINEHCL20</t>
  </si>
  <si>
    <t>Hydralazine hydrochloride 20mg/2ml powder for injection in 2ml ampoule</t>
  </si>
  <si>
    <t>LIDOCAINEHCL2/20</t>
  </si>
  <si>
    <t>BENZABENPENI1.44MG</t>
  </si>
  <si>
    <t>AMPICILLIN500MGINJ</t>
  </si>
  <si>
    <t>DEMO SA</t>
  </si>
  <si>
    <t>0000251549</t>
  </si>
  <si>
    <t>KETAMINEHCL_50MG</t>
  </si>
  <si>
    <t>HARTMANNSOL0.5L</t>
  </si>
  <si>
    <t>CHLORHEXIDINEHIBI</t>
  </si>
  <si>
    <t>LIDOCAINEHCL1/20</t>
  </si>
  <si>
    <t>LBN40</t>
  </si>
  <si>
    <t>Antifungal Medicines</t>
  </si>
  <si>
    <t>CEFIXIME_400MG</t>
  </si>
  <si>
    <t>Cefixime 400mg tablet</t>
  </si>
  <si>
    <t>Vitamins and Minerals</t>
  </si>
  <si>
    <t>CLOTRIMAZOLE_500MG</t>
  </si>
  <si>
    <t>3TC30MG+AZT60MG</t>
  </si>
  <si>
    <t>Antiretroviral Medicines</t>
  </si>
  <si>
    <t>AZITHROMYCIN_250MG</t>
  </si>
  <si>
    <t>ARG41</t>
  </si>
  <si>
    <t>3TC300MG+TDF300MG</t>
  </si>
  <si>
    <t>Methyldopa 250mg tablet</t>
  </si>
  <si>
    <t>Antihypertensive Medicines</t>
  </si>
  <si>
    <t>Antiallergics</t>
  </si>
  <si>
    <t>MGSULPHATE2ML</t>
  </si>
  <si>
    <t>GIN40</t>
  </si>
  <si>
    <t>Guinea</t>
  </si>
  <si>
    <t>OXYTOCIN10IU/ML</t>
  </si>
  <si>
    <t>MGSULPHATE10ML</t>
  </si>
  <si>
    <t>GENTAMYSULP10MG</t>
  </si>
  <si>
    <t>ERGOMESTRINE0.2MG</t>
  </si>
  <si>
    <t>CAGLUCONAT2</t>
  </si>
  <si>
    <t>LIDOCAINHYDROC2/20</t>
  </si>
  <si>
    <t>ERGOMESTRINE_0.2MG</t>
  </si>
  <si>
    <t>ACME FORMULATION PVT LTD</t>
  </si>
  <si>
    <t>0000229007</t>
  </si>
  <si>
    <t>GENTAMYSULP40MG</t>
  </si>
  <si>
    <t>DOXYCYCLINE100MG</t>
  </si>
  <si>
    <t>CEFIXIME400MG</t>
  </si>
  <si>
    <t>AMPICILLIN1GINJ</t>
  </si>
  <si>
    <t>KETAMINEHCL</t>
  </si>
  <si>
    <t>MISOPROSTOL</t>
  </si>
  <si>
    <t>R6240</t>
  </si>
  <si>
    <t>TETRACYCLINEHCL</t>
  </si>
  <si>
    <t>AZITHROMYCIN250MG</t>
  </si>
  <si>
    <t>AMOXYCILLIN500MG</t>
  </si>
  <si>
    <t>CAF40</t>
  </si>
  <si>
    <t>Central African Republic</t>
  </si>
  <si>
    <t>TRINITY BIOTECH</t>
  </si>
  <si>
    <t>0000052859</t>
  </si>
  <si>
    <t>LIDOCAINHYDROC1/20</t>
  </si>
  <si>
    <t>AZITHROMYCIN200MG</t>
  </si>
  <si>
    <t>COD41</t>
  </si>
  <si>
    <t>Ampicillin, as sodium salt, powder for injection, 500mg, vial</t>
  </si>
  <si>
    <t>METHYLDP250MG_1000</t>
  </si>
  <si>
    <t>CEFIXIME400MG_100</t>
  </si>
  <si>
    <t>Cefixime 400mg 100 tablets</t>
  </si>
  <si>
    <t>CEFIXIME_400MG_10</t>
  </si>
  <si>
    <t>ATROPINESULP1MG_10</t>
  </si>
  <si>
    <t>METRONIDAZOL5_1BOT</t>
  </si>
  <si>
    <t>MISSIONPHARMA A/S</t>
  </si>
  <si>
    <t>0000041102</t>
  </si>
  <si>
    <t>MGSULPHATE10ML_10</t>
  </si>
  <si>
    <t>BOL40</t>
  </si>
  <si>
    <t>Bolivia</t>
  </si>
  <si>
    <t>anti-D (RhO) immunoglobulin 300mcg (winrho SDF)</t>
  </si>
  <si>
    <t>Clotrimazole 500mg vaginal tablet</t>
  </si>
  <si>
    <t>azithromycin dihydrate 200mg base/ 5ml suspension, 15ml</t>
  </si>
  <si>
    <t>Ampicillin sodium 1000mg (1g) powder for solution for injection in vial</t>
  </si>
  <si>
    <t>AZTHROMYCN_250MG_4</t>
  </si>
  <si>
    <t>Azithromycin 250mg, tablets</t>
  </si>
  <si>
    <t>Neomyc.+bacitr.oint. 5mg+500IU/g/TBE-20g (S1505120)</t>
  </si>
  <si>
    <t>Ceftriaxone pdr/inj 1g vial/BOX-10 (S1531005)</t>
  </si>
  <si>
    <t>PEAK INTERNATIONAL TRADE (TIANJIN)CO LTD</t>
  </si>
  <si>
    <t>0000101026</t>
  </si>
  <si>
    <t>MISOPROSTOL200MG_4</t>
  </si>
  <si>
    <t>Erythromycin 250mg tabs/PAC-100 (S1546315)</t>
  </si>
  <si>
    <t>Chloramphenicol pdr/inj 1g vial/BOX-5 (S1531030)</t>
  </si>
  <si>
    <t>Benzyl benzoate 25% lotion /BOT-1000ml (S1519500)</t>
  </si>
  <si>
    <t>Calamine lotion/BOT-500ml (S1523000)</t>
  </si>
  <si>
    <t>FESULC200MG_1000BT</t>
  </si>
  <si>
    <t>Ferrous fumarate 185mg (60mg iron)/folic acid 0.4mg</t>
  </si>
  <si>
    <t>ZMB40</t>
  </si>
  <si>
    <t>Zambia</t>
  </si>
  <si>
    <t>DOXYCYCLN100MG_100</t>
  </si>
  <si>
    <t>Doxycycline 100mg, tablets</t>
  </si>
  <si>
    <t>MGSULPHATE10ML_50</t>
  </si>
  <si>
    <t>Ferrous sulphate 200mg (60mg Fe) sugar coated tablet</t>
  </si>
  <si>
    <t>Calcium gluconate 100mg/ml injection in 10ml ampoule</t>
  </si>
  <si>
    <t>CEFIXIME200MG_P10</t>
  </si>
  <si>
    <t>MISOPROSTOL200MG_3</t>
  </si>
  <si>
    <t>Oxytocin 10 I.U. base/ml injection in 1ml ampoule. (Keep cold between 2-8 °C)</t>
  </si>
  <si>
    <t>MULTIVITAMIN_TAB</t>
  </si>
  <si>
    <t>Multivitamin coated tablet</t>
  </si>
  <si>
    <t>AZTHROMYCN_250MG_6</t>
  </si>
  <si>
    <t>Azithromycin 250mg tablet</t>
  </si>
  <si>
    <t>LIDOCANEHCL2/20_20</t>
  </si>
  <si>
    <t>Lamivudine 30mg + Zidovudine 60mg Tablets</t>
  </si>
  <si>
    <t>FESUL200MG_100TAB</t>
  </si>
  <si>
    <t>IBUPROFN400MG_1000</t>
  </si>
  <si>
    <t>NACL1L_1</t>
  </si>
  <si>
    <t>NACL0.5L_1</t>
  </si>
  <si>
    <t>Metronidazole, for intravenous infusion, 5mg/ml, 100-ml</t>
  </si>
  <si>
    <t>Atropine sulphate 1mg/ml, injection in 1-ml ampoule</t>
  </si>
  <si>
    <t>FOLICACID5MG_1000</t>
  </si>
  <si>
    <t>Hartmann's sol (Ringer's lactate) intravenous infusion, 0.5L + giving set</t>
  </si>
  <si>
    <t>Povidone iodine 10% solution for cutaneous use, 500-ml bottle</t>
  </si>
  <si>
    <t>FOLICACID5MG_100</t>
  </si>
  <si>
    <t>Dexamethasone sodium phosphate 4mg base/ml  in 1ml ampoule</t>
  </si>
  <si>
    <t>PARCETML500MG_1000</t>
  </si>
  <si>
    <t>MGSULPHATE2ML_10</t>
  </si>
  <si>
    <t>Magnesium Sulphate 500mg/ml injection in 2ml ampoule,Pack 10</t>
  </si>
  <si>
    <t>TTO41</t>
  </si>
  <si>
    <t>Trinidad and Tobago</t>
  </si>
  <si>
    <t>Fluconazole 200mg caps/PAC-100 (S1555410)</t>
  </si>
  <si>
    <t>Chloramphenicol 250mg caps/PAC-100 (S1531031)</t>
  </si>
  <si>
    <t>AZTHROMYCN_500MG_3</t>
  </si>
  <si>
    <t>Azithromycin 500mg tablet</t>
  </si>
  <si>
    <t>JSC KALCEKS</t>
  </si>
  <si>
    <t>0000251906</t>
  </si>
  <si>
    <t>Magnesium sulphate 500mg/ml injection in 10ml amp,Pack 100</t>
  </si>
  <si>
    <t>ECU40</t>
  </si>
  <si>
    <t>SWZ40</t>
  </si>
  <si>
    <t>GENTAMYSULP40MG_50</t>
  </si>
  <si>
    <t>DEXAMETHNAP4MG_50</t>
  </si>
  <si>
    <t>Lamivudine 300mg + Tenofovir Disoproxil Fumarate 300mg Tablets</t>
  </si>
  <si>
    <t>LPV/R_200+50MG</t>
  </si>
  <si>
    <t>Lopinavir (LPV) + Ritonavir (r), tablets 200+50 mg</t>
  </si>
  <si>
    <t>sodium chloride 0.9% intravenous infusion, 500ml  bag + givi</t>
  </si>
  <si>
    <t>ZIDO_300+LAMI_150</t>
  </si>
  <si>
    <t>Zidovudine 300mg + Lamivudine 150mg, combined tablet</t>
  </si>
  <si>
    <t>VEN40</t>
  </si>
  <si>
    <t>TETRCYCLINHCL1%_50</t>
  </si>
  <si>
    <t>Lidocaine hydrochloride 2% (20mg/ml) injection in 20ml ampou</t>
  </si>
  <si>
    <t>ATV/R,300+100MG</t>
  </si>
  <si>
    <t>Atazanavir (ATV) + ritonavir (r), tablets 300+100 mg</t>
  </si>
  <si>
    <t>Chlorhexidine gluconate solution 4.0% (detergent solution) in 500ml bottle</t>
  </si>
  <si>
    <t>IBUPROFN400MG_100</t>
  </si>
  <si>
    <t>Row Labels</t>
  </si>
  <si>
    <t>Sum of Value</t>
  </si>
  <si>
    <t>Sum of Qty_UOM</t>
  </si>
  <si>
    <t>Count of Order No.</t>
  </si>
  <si>
    <t>Combined Item ID</t>
  </si>
  <si>
    <t>Match</t>
  </si>
  <si>
    <t>ItemID&amp;PO</t>
  </si>
  <si>
    <t>Values</t>
  </si>
  <si>
    <t>Total Sum of Value</t>
  </si>
  <si>
    <t>Total Sum of Qty_UOM</t>
  </si>
  <si>
    <t>Diagnostic Test Kits</t>
  </si>
  <si>
    <t>PREG_TEST_STRIP</t>
  </si>
  <si>
    <t>Pregnancy Test Kits</t>
  </si>
  <si>
    <t>HIV Test Kits</t>
  </si>
  <si>
    <t>Syphilis Test Kits</t>
  </si>
  <si>
    <t>SYPHILIS_RAP7</t>
  </si>
  <si>
    <t>HANGZHOU BIOTEST BIOTECH CO LTD</t>
  </si>
  <si>
    <t>0000256820</t>
  </si>
  <si>
    <t>HEPA-B_TEST4</t>
  </si>
  <si>
    <t>Test Hepatitis B surface antigen (HBsAg), rapid</t>
  </si>
  <si>
    <t>Hepatitis Test Kits</t>
  </si>
  <si>
    <t>BEIJING WANTAI BIOLOGICAL PHARMACY</t>
  </si>
  <si>
    <t>0000268233</t>
  </si>
  <si>
    <t>PREMIER MEDICAL USA CORPORATION</t>
  </si>
  <si>
    <t>0000267679</t>
  </si>
  <si>
    <t>Anti-Anaemia Medicines-Value by Items</t>
  </si>
  <si>
    <t>Anti-Anaemia Medicines- Value by  Region</t>
  </si>
  <si>
    <t>Anti-Anaemia Medicines- Value by  Supplier</t>
  </si>
  <si>
    <t>Antibacterials Medicines-Value by Items</t>
  </si>
  <si>
    <t>Antiseptics-Value by Items</t>
  </si>
  <si>
    <t>Antibacterial Medicines- Value by  Region</t>
  </si>
  <si>
    <t>Antiseptics-Value by Region</t>
  </si>
  <si>
    <t>Antiseptics-Value by Supplier</t>
  </si>
  <si>
    <t>Cardiovascular Medicines-Value by Items</t>
  </si>
  <si>
    <t>Cardiovascular Medicines-Value by Supplier</t>
  </si>
  <si>
    <t>Cardiovascular Medicines-Value by Region</t>
  </si>
  <si>
    <t>Other Pharmaceuticals-Value by Items</t>
  </si>
  <si>
    <t>Other Pharmaceuticals-Value by Region</t>
  </si>
  <si>
    <t>Other Pharmaceuticals-Value by Supplier</t>
  </si>
  <si>
    <t>Oxytocics and Anti-oxytocics-Value by Items</t>
  </si>
  <si>
    <t>Oxytocics and Anti-oxytocics-Value by Region</t>
  </si>
  <si>
    <t>Oxytocics and Anti-oxytocics-Value by Supplier</t>
  </si>
  <si>
    <t xml:space="preserve"> Pregnancy Test Kits-Value by Region</t>
  </si>
  <si>
    <t>CIPLA LTD</t>
  </si>
  <si>
    <t>0000178930</t>
  </si>
  <si>
    <t>MGSULPHATE10ML_100</t>
  </si>
  <si>
    <t>MIFEMISO200/0.2</t>
  </si>
  <si>
    <t>Mifepristone 200mg + 4 misoprostol 200mcg tablets. (blister)</t>
  </si>
  <si>
    <t>HIV-Syphilis Combo</t>
  </si>
  <si>
    <t>Benzathine benzylpenicillin 1.44g(2.4miu) powder for inject</t>
  </si>
  <si>
    <t>Urine Test</t>
  </si>
  <si>
    <t>Sodium chloride 0.9% isotonic IV infus.1000ml bag+Inf.set</t>
  </si>
  <si>
    <t>HIV_RAPID11</t>
  </si>
  <si>
    <t>HIV_SelfTest_Kit50_Oral Fluid_Detect HIV1/2_w/ Accessories - HIV Self-Test is an in-vitro diagnostic medical device (IVD) that is used for selftesting of antibodies for HIV-1 and HIV-2 in oral fluid.</t>
  </si>
  <si>
    <t>ORASURE TECHNOLOGIES INC</t>
  </si>
  <si>
    <t>0000257088</t>
  </si>
  <si>
    <t>HIV_RAPID_SET_4</t>
  </si>
  <si>
    <t>Test HIV 1+2, rapid (Complete Test Kit Set)</t>
  </si>
  <si>
    <t>LIDOCANEHCL1/20_20</t>
  </si>
  <si>
    <t>Lidocaine hydrochloride 1% , 20ml ampoule USP or BP or equiv</t>
  </si>
  <si>
    <t>BUPIVACAINE0.5_20</t>
  </si>
  <si>
    <t>Bupivacaine hydrochloride 0.5% + glucose or dextrose 7.5%, 4ml, ampoule, injection for spinal anaesthesia (heavy or hyperbaric solution)</t>
  </si>
  <si>
    <t>CLOTRIMAZOLE_100MG</t>
  </si>
  <si>
    <t>Clotrimazole 100mg vaginal tablet+applicator</t>
  </si>
  <si>
    <t>Eswatini</t>
  </si>
  <si>
    <t>TUR40</t>
  </si>
  <si>
    <t>SUN PHARMACEUTICAL INDUSTRIES LTD.</t>
  </si>
  <si>
    <t>0000255274</t>
  </si>
  <si>
    <t>Timor-Leste</t>
  </si>
  <si>
    <t>LAO40</t>
  </si>
  <si>
    <t>Lao People's Democratic Rep</t>
  </si>
  <si>
    <t>METRONIDAZOL5_20BG</t>
  </si>
  <si>
    <t>BEN40</t>
  </si>
  <si>
    <t>Benin</t>
  </si>
  <si>
    <t>CUB40</t>
  </si>
  <si>
    <t>Cuba</t>
  </si>
  <si>
    <t>BUPIVACAINE0.5_10</t>
  </si>
  <si>
    <t>Bupivacaine hydrochloride 0.5% + glucose or dextrose 7.5%, 4ml, ampoule, injection for spinal anaesthesia (heavy or hyperbaric solution))</t>
  </si>
  <si>
    <t>TKM40</t>
  </si>
  <si>
    <t>Turkmenistan</t>
  </si>
  <si>
    <t>HIV_RAPID32</t>
  </si>
  <si>
    <t>Test HIV 1+2_Rapid_P50_w/ accessories</t>
  </si>
  <si>
    <t>JOINT STOCK COMPANY GRINDEKS</t>
  </si>
  <si>
    <t>0000284858</t>
  </si>
  <si>
    <t>HIV_RAPID_SET_2</t>
  </si>
  <si>
    <t>TLS40</t>
  </si>
  <si>
    <t>Excel_Vba_library.xla</t>
  </si>
  <si>
    <t>EPHEDRINEHCL30_10</t>
  </si>
  <si>
    <t>Ephedrine hydrochloride, injection, 30 mg/ml in 1ml ampoule</t>
  </si>
  <si>
    <t>Respiratory Tract Medicines</t>
  </si>
  <si>
    <t>Test pregnancy, strip, temperature stable (P1)</t>
  </si>
  <si>
    <t>Pakistan</t>
  </si>
  <si>
    <t>HIV_RAPID38</t>
  </si>
  <si>
    <t>HIV_RapidTest_P20_Blood_w/ Accessories</t>
  </si>
  <si>
    <t>CHEMBIO DIAGNOSTIC SYSTEMS, INC.</t>
  </si>
  <si>
    <t>0000267834</t>
  </si>
  <si>
    <t>MISOPROSTL200MG_40</t>
  </si>
  <si>
    <t>Misoprostol 200mcg, tablet</t>
  </si>
  <si>
    <t>Test urinary protein, strip, P100</t>
  </si>
  <si>
    <t>HIV_RAPID29</t>
  </si>
  <si>
    <t>Test HIV 1+2_Rapid_P10_w/o accessories</t>
  </si>
  <si>
    <t>Metronidazole 500mg tabs PAC/10x10 (S1555652)</t>
  </si>
  <si>
    <t>HIV1+2/SYPHILIP100</t>
  </si>
  <si>
    <t>HIV1+2/Syphilis_P100_w/ Accessories</t>
  </si>
  <si>
    <t>TXA100MG10ML_5</t>
  </si>
  <si>
    <t>Tranexamic acid, injection, 100mg/ml, 10ml ampoule, P5</t>
  </si>
  <si>
    <t>MICRO LABS LIMITED</t>
  </si>
  <si>
    <t>0000292925</t>
  </si>
  <si>
    <t>BUPIVACAI0.5ANH_20</t>
  </si>
  <si>
    <t>Bupivacaine hydr.(anhydr.)0.5%, Intrath.inj, 5g/min,10ml,P20</t>
  </si>
  <si>
    <t>CBTOCIN100UG/ML_10</t>
  </si>
  <si>
    <t>Carbetocin, injection 100 microgram/ml in 1 ml ampoule</t>
  </si>
  <si>
    <t>Anthelminthics</t>
  </si>
  <si>
    <t>AMOXYCLLN125MGP_1</t>
  </si>
  <si>
    <t>Amoxicillin, powder, oral suspension, 125mg/5ml, 100 ml bottle</t>
  </si>
  <si>
    <t>DOXYCYCLIN100MG_10</t>
  </si>
  <si>
    <t>Ceftriaxone pdr/inj 250mg vial/BOX-50 (S1531006)</t>
  </si>
  <si>
    <t>WHERE  ORDER_DT &gt;= '20180101' AND  ORDER_DT &lt;= '20221231' AND  BUSINESS_UNIT = 'UNFPA' AND  PARENT_CAT_DESCR IN ('Pharmaceuticals', 'Diagnostic Test Kits') AND  ORDER_TYPE IN ('PO') AND  STATUS_OLS &lt;&gt; 'X' AND  STATUS_OLSD &lt;&gt; 'X'</t>
  </si>
  <si>
    <t>0000046173</t>
  </si>
  <si>
    <t>Post-shipment inspection Pharmaceutical</t>
  </si>
  <si>
    <t>0000049867</t>
  </si>
  <si>
    <t>Doxycycline 100mg, tablets
4 shipments:
Kinshasa - 48000 (lot 1); 32000 (lot 2);
Goma - 24000 (lot 1); 16000 (lot 2)</t>
  </si>
  <si>
    <t>0000046648</t>
  </si>
  <si>
    <t>0000046544</t>
  </si>
  <si>
    <t>0000048104</t>
  </si>
  <si>
    <t>0000046628</t>
  </si>
  <si>
    <t>0000046751</t>
  </si>
  <si>
    <t>PREGTEST_CASETE_25</t>
  </si>
  <si>
    <t>HCG Pregnancy Rapid Test, Cassette, P25</t>
  </si>
  <si>
    <t>0000046943</t>
  </si>
  <si>
    <t>Misoprostol 200 mcg tabs BX3 (Lviv UOI15)</t>
  </si>
  <si>
    <t>UKR40</t>
  </si>
  <si>
    <t>Ukraine</t>
  </si>
  <si>
    <t>0000047331</t>
  </si>
  <si>
    <t>0000047435</t>
  </si>
  <si>
    <t>0000047953</t>
  </si>
  <si>
    <t>0000048189</t>
  </si>
  <si>
    <t>HCG Pregnancy Rapid Test, Cassette, P25
Language: SPANISH</t>
  </si>
  <si>
    <t>CHL41</t>
  </si>
  <si>
    <t>Chile</t>
  </si>
  <si>
    <t>0000048190</t>
  </si>
  <si>
    <t>0000048312</t>
  </si>
  <si>
    <t>0000048474</t>
  </si>
  <si>
    <t>0000048479</t>
  </si>
  <si>
    <t>0000048511</t>
  </si>
  <si>
    <t>0000048782</t>
  </si>
  <si>
    <t>0000048807</t>
  </si>
  <si>
    <t>0000048957</t>
  </si>
  <si>
    <t>0000049333</t>
  </si>
  <si>
    <t>0000049647</t>
  </si>
  <si>
    <t>0000049632</t>
  </si>
  <si>
    <t>0000049686</t>
  </si>
  <si>
    <t>AFG41</t>
  </si>
  <si>
    <t>0000049692</t>
  </si>
  <si>
    <t>0000049781</t>
  </si>
  <si>
    <t>0000049817</t>
  </si>
  <si>
    <t>HIV_RAPID57</t>
  </si>
  <si>
    <t>Anti-HIV1&amp;2_P40_w/ Accessories</t>
  </si>
  <si>
    <t>INTEC PRODUCTS INC</t>
  </si>
  <si>
    <t>0000285994</t>
  </si>
  <si>
    <t>0000049866</t>
  </si>
  <si>
    <t>Chlorhexidine digluconate solution 5% in 1 litre bottle
4 shipments:
Kinshasa: 600 (lot 1), 400 (lot 2);
Goma: 300 (lot 1), 200 (lot 2)</t>
  </si>
  <si>
    <t>0000049868</t>
  </si>
  <si>
    <t>0000046313</t>
  </si>
  <si>
    <t>BFA41</t>
  </si>
  <si>
    <t>0000046346</t>
  </si>
  <si>
    <t>0000046348</t>
  </si>
  <si>
    <t>HIV_RAPID18</t>
  </si>
  <si>
    <t>HIV_AntibodyTest_Kit100_OralFluid_DetectHIV1/2_w/accessories - is a qualitative, in vitro immunoassay. It detects antibodies to the human immunodeficiency virus types 1 and 2 (HIV-1/2) in human oral fluid, whole blood, serum or plasma.</t>
  </si>
  <si>
    <t>0000046580</t>
  </si>
  <si>
    <t>0000046782</t>
  </si>
  <si>
    <t>0000046786</t>
  </si>
  <si>
    <t>0000046884</t>
  </si>
  <si>
    <t>Misoprostol 200mcg tablet-600 tablets, UKR-22-0089</t>
  </si>
  <si>
    <t>0000046987</t>
  </si>
  <si>
    <t>0000047015</t>
  </si>
  <si>
    <t>Carbetocin, injection 100 microgram/ml in 1 ml ampoule
Final destination:
Kinshasa : 4,000
Lubumbashi : 2,400
Goma : 1,600</t>
  </si>
  <si>
    <t>0000047116</t>
  </si>
  <si>
    <t>PAK40</t>
  </si>
  <si>
    <t>0000047206</t>
  </si>
  <si>
    <t>0000048519</t>
  </si>
  <si>
    <t>0000048775</t>
  </si>
  <si>
    <t>Benzathine benzylpenicillin 900mg (1.2 M.I.U) in a vial</t>
  </si>
  <si>
    <t>0000047746</t>
  </si>
  <si>
    <t>Preshipment inspection Pharmaceutical.
PSI for PO 47625 - MEG (Pharma).</t>
  </si>
  <si>
    <t>0000047473</t>
  </si>
  <si>
    <t>0000047100</t>
  </si>
  <si>
    <t>0000046422</t>
  </si>
  <si>
    <t>0000046483</t>
  </si>
  <si>
    <t>Paracetamol 500mg tabs/PAC-100</t>
  </si>
  <si>
    <t>0000049641</t>
  </si>
  <si>
    <t>0000049114</t>
  </si>
  <si>
    <t>0000048563</t>
  </si>
  <si>
    <t>0000047860</t>
  </si>
  <si>
    <t>0000047625</t>
  </si>
  <si>
    <t>0000048804</t>
  </si>
  <si>
    <t>0000049293</t>
  </si>
  <si>
    <t>0000048669</t>
  </si>
  <si>
    <t>0000048034</t>
  </si>
  <si>
    <t>0000047714</t>
  </si>
  <si>
    <t>Test Syphilis, rapid plasma regain (RPR), P100</t>
  </si>
  <si>
    <t>LKA40</t>
  </si>
  <si>
    <t>Sri Lanka</t>
  </si>
  <si>
    <t>0000047204</t>
  </si>
  <si>
    <t>0000049741</t>
  </si>
  <si>
    <t>0000048527</t>
  </si>
  <si>
    <t>0000047276</t>
  </si>
  <si>
    <t>POVIODINE10%1L_1</t>
  </si>
  <si>
    <t>Povidone iodine, solution, 10% bottle, 1000ml</t>
  </si>
  <si>
    <t>0000049118</t>
  </si>
  <si>
    <t>Preshipment inspection Pharmaceutical - PO49114</t>
  </si>
  <si>
    <t>0000048948</t>
  </si>
  <si>
    <t>Turkiye</t>
  </si>
  <si>
    <t>LIDOCAINEHCL1/20_1</t>
  </si>
  <si>
    <t>0000047346</t>
  </si>
  <si>
    <t>Methyldopa 250mg tabs/PAC-10x10</t>
  </si>
  <si>
    <t>0000047166</t>
  </si>
  <si>
    <t>0000046390</t>
  </si>
  <si>
    <t>Folic acid 5mg tablet - 1st consignment</t>
  </si>
  <si>
    <t>Carbetocin, injection 100 microgram/ml in 1 ml ampoule
Final destination: 
Kinshasa : 7,500
Lubumbashi : 4,500
Goma : 3,000</t>
  </si>
  <si>
    <t>0000049859</t>
  </si>
  <si>
    <t>EPINEPHRINEADR1_10</t>
  </si>
  <si>
    <t>Epinephrine (Adrenaline), injection, 1mg/ml, 1ml ampoule</t>
  </si>
  <si>
    <t>0000048095</t>
  </si>
  <si>
    <t>0000047358</t>
  </si>
  <si>
    <t>S1580101 Micronutrient tabs, pregnancy/BOT-100,</t>
  </si>
  <si>
    <t>0000048401</t>
  </si>
  <si>
    <t>Magnesium Sulphate 500mg/ml injection in 2ml ampoule,Pack 10
*FCA Lynge, Denmark*</t>
  </si>
  <si>
    <t>0000046557</t>
  </si>
  <si>
    <t>Oxytocin 10 I.U. base/ml injection in 1ml ampoule. (Keep cold between 2-8 °C)
Final destination:
Kinshasa : 2,500
Lubumbashi : 1,500
Goma : 1,000</t>
  </si>
  <si>
    <t>0000048538</t>
  </si>
  <si>
    <t>Misoprostol 0.2 mg tablet (blister)_900 x 4t’s</t>
  </si>
  <si>
    <t>TDF+3TC+DTG_30</t>
  </si>
  <si>
    <t>Tenofovir Disproxil Fum. 300+Lamivud.300+Dolutegravir50, Tab</t>
  </si>
  <si>
    <t>0000048547</t>
  </si>
  <si>
    <t>Pre-shipment inspection for Pharmaceuticals of  PO 48402
quote 372/22/GS</t>
  </si>
  <si>
    <t>0000047921</t>
  </si>
  <si>
    <t>0000046741</t>
  </si>
  <si>
    <t>0000046683</t>
  </si>
  <si>
    <t>Oxytocin 10 I.U. base/ml injection in 1ml ampoule. (Keep cold between 2-8 °C)
*FCA Lynge, Denmark*</t>
  </si>
  <si>
    <t>Hydralazine hydrochloride 20mg/2ml powder for injection in 2ml ampoule
*FCA Kandla, Inda*</t>
  </si>
  <si>
    <t>0000049813</t>
  </si>
  <si>
    <t>0000047472</t>
  </si>
  <si>
    <t>0000048469</t>
  </si>
  <si>
    <t>0000048670</t>
  </si>
  <si>
    <t>HIV_RAPID30</t>
  </si>
  <si>
    <t>Test HIV 1+2_Rapid_P10_w/ accessories</t>
  </si>
  <si>
    <t>0000047017</t>
  </si>
  <si>
    <t>Misoprostol 200mcg tablet
Final destination:
Kinshasa: 10,000
Goma: 6,000
Lubumbashi: 4,000</t>
  </si>
  <si>
    <t>0000049844</t>
  </si>
  <si>
    <t>Preshipment inspection Pharmaceutical
PO Goods 49587</t>
  </si>
  <si>
    <t>0000048726</t>
  </si>
  <si>
    <t>0000049183</t>
  </si>
  <si>
    <t>PSI of PO 49034 to SSD</t>
  </si>
  <si>
    <t>0000047654</t>
  </si>
  <si>
    <t>Metronidazole, for intravenous infusion, 5mg/ml, 100-ml
*FCA Kandla, Inda*</t>
  </si>
  <si>
    <t>Preshipment inspection Pharmaceutical (2nd and 3rd PSI for PO 47625 - MEG Pharma)</t>
  </si>
  <si>
    <t>0000046649</t>
  </si>
  <si>
    <t>0000046622</t>
  </si>
  <si>
    <t>0000048668</t>
  </si>
  <si>
    <t>0000048561</t>
  </si>
  <si>
    <t>Preshipment inspection Pharmaceutical - PSI Cost for PO 48357 (Pharma &amp; Medical Devices - MEG</t>
  </si>
  <si>
    <t>0000047913</t>
  </si>
  <si>
    <t>0000046524</t>
  </si>
  <si>
    <t>0000046389</t>
  </si>
  <si>
    <t>Preshipment inspection Pharmaceutical related to PO 45450 issued t Imres</t>
  </si>
  <si>
    <t>0000049380</t>
  </si>
  <si>
    <t>0000048434</t>
  </si>
  <si>
    <t>Cap. Omeprazole; UNICEF Catalog- S1504008</t>
  </si>
  <si>
    <t>0000047626</t>
  </si>
  <si>
    <t>0000049335</t>
  </si>
  <si>
    <t>0000046986</t>
  </si>
  <si>
    <t>0000048615</t>
  </si>
  <si>
    <t>0000046612</t>
  </si>
  <si>
    <t>0000047762</t>
  </si>
  <si>
    <t>First Response HIV1+2/SyphComboCard,Kit/25</t>
  </si>
  <si>
    <t>Susp. Azithromycin; UNICEF Catalog- S1531011</t>
  </si>
  <si>
    <t>Tab. Vitamin A; UNICEF Catalog- S1583000</t>
  </si>
  <si>
    <t>0000046620</t>
  </si>
  <si>
    <t>0000047203</t>
  </si>
  <si>
    <t>0000048413</t>
  </si>
  <si>
    <t>Inj. Ceftriaxone 1gm; pack of 10; UNICEF Catalog- S1531005</t>
  </si>
  <si>
    <t>0000047948</t>
  </si>
  <si>
    <t>0000049049</t>
  </si>
  <si>
    <t>0000047095</t>
  </si>
  <si>
    <t>Compound Sodium Lactate 1L bot GS/BOX-10 (S1560824)</t>
  </si>
  <si>
    <t>Glucose 5% 500ml bot GS/BOX-20 (S1560827)</t>
  </si>
  <si>
    <t>Chlorhex.diglu.7.1% gel cord.c.TBE/20g (S1531042)</t>
  </si>
  <si>
    <t>0000047874</t>
  </si>
  <si>
    <t>Nystatin 500,000IU tabs/PAC-100 (S1555920)</t>
  </si>
  <si>
    <t>0000046915</t>
  </si>
  <si>
    <t>Amoxici.pdr/oral sus 125mg/5ml/BOT-100ml (S1505046)</t>
  </si>
  <si>
    <t>Paracetamol 125mg/5ml or.liq/BTL-60ml (S1555990)</t>
  </si>
  <si>
    <t>Ceftriaxone pdr/inj 1g vial/BOX-10 (S1531005)</t>
  </si>
  <si>
    <t>Chlorphenamine 4mg tabs/PAC-100 (S1531704)</t>
  </si>
  <si>
    <t>Glucose 5% 500ml bot/BOX-20 (S0003226)</t>
  </si>
  <si>
    <t>0000048762</t>
  </si>
  <si>
    <t>Benz.acid 6%+salic.acid 3% oint./TBE-40g (S1515020)</t>
  </si>
  <si>
    <t>0000046631</t>
  </si>
  <si>
    <t>PER40</t>
  </si>
  <si>
    <t>Peru</t>
  </si>
  <si>
    <t>Salbutamol 4mg tablets /PAC-10x10 (S1562016)</t>
  </si>
  <si>
    <t>Glucose 5% 500ml bot GS/BOX-20 (S1560827)</t>
  </si>
  <si>
    <t>Sul.200mg+Trim.40mg/5ml or.sus/BOT-100ml (S1537135)</t>
  </si>
  <si>
    <t>0000046949</t>
  </si>
  <si>
    <t>Glucose hyperton.inj 50% 50mL vl/BOX-25 (S1552116)</t>
  </si>
  <si>
    <t>0000048808</t>
  </si>
  <si>
    <t>Multiple micronutrient pdr,sach./PAC-30 (S1580201)</t>
  </si>
  <si>
    <t>Paracetamol 125mg/5ml or.liq/BTL-60ml (S1555990)</t>
  </si>
  <si>
    <t>Povidone iodine sol 10%/BOT-200ml (S1553110)</t>
  </si>
  <si>
    <t>Miconazole nitrate cream 2 %, tube of 30g (S1515060)</t>
  </si>
  <si>
    <t>Paracetamol 100mg disp. tabs/PAC-100 (S1555979)</t>
  </si>
  <si>
    <t>0000047918</t>
  </si>
  <si>
    <t>Bioline Syphilis 3.0, kit / Cassette x 30 tests</t>
  </si>
  <si>
    <t>Albendazole 400mg chewable tabs/PAC-100 (S1555370)</t>
  </si>
  <si>
    <t>Ciprofloxacin 500mg tabs/PAC-10 (S1555710)</t>
  </si>
  <si>
    <t>0000046827</t>
  </si>
  <si>
    <t>Gentamicin inj 40mg/ml 2ml amp/BOX-50 (S1551960)</t>
  </si>
  <si>
    <t>0000048506</t>
  </si>
  <si>
    <t>Lidocaine 5%+gluc.7.5% inj 2ml amp/BOX10 (S1555290)</t>
  </si>
  <si>
    <t>Sulf.100mg+Trimet.20mg disp.tab/PAC-100 (S1537150)</t>
  </si>
  <si>
    <t>0000046307</t>
  </si>
  <si>
    <t>0000046950</t>
  </si>
  <si>
    <t>0000046914</t>
  </si>
  <si>
    <t>0000046688</t>
  </si>
  <si>
    <t>0000049576</t>
  </si>
  <si>
    <t>0000046335</t>
  </si>
  <si>
    <t>0000048357</t>
  </si>
  <si>
    <t>0000049916</t>
  </si>
  <si>
    <t>Preshipment inspection Pharmaceutical - PSI Cost for PO 49335 (Pharmaceuticals - IDA)</t>
  </si>
  <si>
    <t>0000046353</t>
  </si>
  <si>
    <t>Magnesium sulphate 500mg/ml injection in 10ml ampoule_ MGSULPHATE10ML_10</t>
  </si>
  <si>
    <t>0000048403</t>
  </si>
  <si>
    <t>0000046707</t>
  </si>
  <si>
    <t>0000046771</t>
  </si>
  <si>
    <t>Coolbox for air lot</t>
  </si>
  <si>
    <t>0000049845</t>
  </si>
  <si>
    <t>0000048891</t>
  </si>
  <si>
    <t>Preshipment inspection of PO 48804 for Folic Acid (1 man-day, rate for NL)</t>
  </si>
  <si>
    <t>0000048925</t>
  </si>
  <si>
    <t>0000048524</t>
  </si>
  <si>
    <t> HEPA-B_TEST7</t>
  </si>
  <si>
    <t>Test Hepatitis B surface antigen (HBsAg), rapid, P30</t>
  </si>
  <si>
    <t>0000048611</t>
  </si>
  <si>
    <t>Clotrimazole 500mg vaginal tablet
FCA Vuren, Netherlands</t>
  </si>
  <si>
    <t>Ketamine hydrochloride 50mg base/ml injection in 10ml vial
FCA Vuren, Netherlands</t>
  </si>
  <si>
    <t>Amoxicillin, powder, oral suspension, 125mg/5ml, 100 ml bottle
FCA Vuren, Netherlands</t>
  </si>
  <si>
    <t>BENZABNPEN900MG_50</t>
  </si>
  <si>
    <t>Benzathine  benzylpenicillin 900mg (1.2 million units) powder for injection in a vialFCA Vuren, Netherlands</t>
  </si>
  <si>
    <t>0000046720</t>
  </si>
  <si>
    <t>0000048499</t>
  </si>
  <si>
    <t>0000048940</t>
  </si>
  <si>
    <t>0000048942</t>
  </si>
  <si>
    <t>Preshipment inspection Pharmaceutical of PO 48403, quote 444/22/GS</t>
  </si>
  <si>
    <t>0000046463</t>
  </si>
  <si>
    <t>GUY40</t>
  </si>
  <si>
    <t>Guyana</t>
  </si>
  <si>
    <t>Paracetamol 500mg, tablet
FCA Vuren, Netherlands</t>
  </si>
  <si>
    <t>0000047749</t>
  </si>
  <si>
    <t>Amoxicillin trihydrate 250mg capsule
FCA Vuren, Netherlands</t>
  </si>
  <si>
    <t>Clotrimazole 100mg vaginal tablet+applicator
FCA Vuren, Netherlands</t>
  </si>
  <si>
    <t>Gentamicin sulphate 40mg base/ml injection in 2ml ampoule, P50
FCA Vuren, Netherlands</t>
  </si>
  <si>
    <t>0000047794</t>
  </si>
  <si>
    <t>Preshipment inspection Pharmaceutical
PSI for PO 47175 - PEAK (Pharma)</t>
  </si>
  <si>
    <t>0000049266</t>
  </si>
  <si>
    <t>Preshipment inspection of PO48922, 1-man day</t>
  </si>
  <si>
    <t>0000049171</t>
  </si>
  <si>
    <t>Preshipment inspection Pharmaceutical - PSI Cost for PO 48940 (Pharma - PEAK)</t>
  </si>
  <si>
    <t>Amoxicillin trihydrate 500mg capsule
FCA Vuren, Netherlands</t>
  </si>
  <si>
    <t>Compound Sodium Lact 500ml bot GS/BOX-20 (S1560834)</t>
  </si>
  <si>
    <t>0000046464</t>
  </si>
  <si>
    <t>0000047228</t>
  </si>
  <si>
    <t>0000047242</t>
  </si>
  <si>
    <t>0000046311</t>
  </si>
  <si>
    <t>0000046656</t>
  </si>
  <si>
    <t>0000047226</t>
  </si>
  <si>
    <t>Misoprostol 200mg in packs of 3 tablets (req 28302)</t>
  </si>
  <si>
    <t>0000048402</t>
  </si>
  <si>
    <t>0000049102</t>
  </si>
  <si>
    <t>Pre-Export Verification of Conformity inspection (PVOC) of IUD PO 40472, supplier Corporate Channels. 2nd PVOC for loading the goods.</t>
  </si>
  <si>
    <t>0000047082</t>
  </si>
  <si>
    <t>0000046672</t>
  </si>
  <si>
    <t>Oxytocin 10 I.U. base/ml injection in 1ml ampoule. (Keep cold between 2-8 °C)
FCA pick-up location: 
Missionpharma Logistics India Pvt. Ltd.
Province of Gujarat - India</t>
  </si>
  <si>
    <t>0000047229</t>
  </si>
  <si>
    <t>0000046400</t>
  </si>
  <si>
    <t>0000046380</t>
  </si>
  <si>
    <t>0000048573</t>
  </si>
  <si>
    <t>0000047724</t>
  </si>
  <si>
    <t>0000046426</t>
  </si>
  <si>
    <t>0000048084</t>
  </si>
  <si>
    <t>0000046842</t>
  </si>
  <si>
    <t>Blood Lanset; pack of 200; UNICEF Catalog- S0531996</t>
  </si>
  <si>
    <t>0000046289</t>
  </si>
  <si>
    <t>0000047360</t>
  </si>
  <si>
    <t>0000047098</t>
  </si>
  <si>
    <t>0000047732</t>
  </si>
  <si>
    <t>Preshipment Inspection Pharmaceutical. 
PSI for PO 47331 - IMRES (Pharma).</t>
  </si>
  <si>
    <t>0000047800</t>
  </si>
  <si>
    <t>Test HIV 1+2, rapid (Complete test kit set) P50</t>
  </si>
  <si>
    <t>0000048188</t>
  </si>
  <si>
    <t>Magnesium Sulphate 500mg/ml injection in 2ml ampoule,Pack 10
Expiry date: 03/2023</t>
  </si>
  <si>
    <t>MDA40</t>
  </si>
  <si>
    <t>Moldova, Republic of</t>
  </si>
  <si>
    <t>0000046889</t>
  </si>
  <si>
    <t>MIFEPRISTONE200</t>
  </si>
  <si>
    <t>Mifepristone 200mg tablet</t>
  </si>
  <si>
    <t>0000048922</t>
  </si>
  <si>
    <t>Folic acid 5mg tablet - blister pack</t>
  </si>
  <si>
    <t>Metronidazole inj 500mg/100ml vl/BOX-50 (S1555680)</t>
  </si>
  <si>
    <t>0000046175</t>
  </si>
  <si>
    <t>0000046860</t>
  </si>
  <si>
    <t>ARE42</t>
  </si>
  <si>
    <t>United Arab Emirates</t>
  </si>
  <si>
    <t>MGSULPHATE20ML_10</t>
  </si>
  <si>
    <t>Magnesium Sulphate 200mg/ml, 20ml Pack of 10</t>
  </si>
  <si>
    <t>0000047392</t>
  </si>
  <si>
    <t>0000048507</t>
  </si>
  <si>
    <t>Uni-Gold™ Recombigen® HIV-1/2 Confirmatory test with product number 120650</t>
  </si>
  <si>
    <t>0000048127</t>
  </si>
  <si>
    <t>0000048579</t>
  </si>
  <si>
    <t>Preshipment inspection Pharmaceutical - PSI for PO 48474 (Pharmaceuticals &amp; Medical Supplies - IMRES)</t>
  </si>
  <si>
    <t>0000047509</t>
  </si>
  <si>
    <t>LIDOCANEHCL1/50_25</t>
  </si>
  <si>
    <t>Lidocaine hydrochloride 1% injection in 50ml vial</t>
  </si>
  <si>
    <t>0000046312</t>
  </si>
  <si>
    <t>0000046898</t>
  </si>
  <si>
    <t>0000046425</t>
  </si>
  <si>
    <t>0000046584</t>
  </si>
  <si>
    <t>0000047097</t>
  </si>
  <si>
    <t>0000048383</t>
  </si>
  <si>
    <t>0000048508</t>
  </si>
  <si>
    <t>0000047026</t>
  </si>
  <si>
    <t>Misoprostol to cover for 31*CC Kit Misoprostol, 300 tabs</t>
  </si>
  <si>
    <t>0000047002</t>
  </si>
  <si>
    <t>0000048115</t>
  </si>
  <si>
    <t>0000048118</t>
  </si>
  <si>
    <t>Metronidazol pdr/o.s.200mg/5ml/BOT-100ml (S1555690)</t>
  </si>
  <si>
    <t>0000046995</t>
  </si>
  <si>
    <t>0000048498</t>
  </si>
  <si>
    <t>Determine HIV-1/2 SET, kit/100</t>
  </si>
  <si>
    <t>0000046863</t>
  </si>
  <si>
    <t>PSI for Paracetamol and Amoxicillin, goods PO 46414</t>
  </si>
  <si>
    <t>0000046413</t>
  </si>
  <si>
    <t>Magnesium sulphate 500mg/ml injection in 10ml ampoule
FCA pick-up location: 
Missionpharma A/S
Vassingeroedvej 9
3450 Lynge
Denmark</t>
  </si>
  <si>
    <t>Folic acid 5mg tablet - 2nd consignment</t>
  </si>
  <si>
    <t>0000048518</t>
  </si>
  <si>
    <t>0000048576</t>
  </si>
  <si>
    <t>0000047332</t>
  </si>
  <si>
    <t>0000049045</t>
  </si>
  <si>
    <t>Preshipment inspection for PO48662, Intertek quote 403/22/GS</t>
  </si>
  <si>
    <t>0000048941</t>
  </si>
  <si>
    <t>Hydrocortisone pdr/inj 100mg vial/BOX-10 (S1552610)</t>
  </si>
  <si>
    <t>Cap. Fluconazol; UNICEF Catalog- S1555410</t>
  </si>
  <si>
    <t>Inj. Magnesium sulfate, solution for injection; Pack of 100; UNICEF Catalog- S1559360</t>
  </si>
  <si>
    <t>0000046833</t>
  </si>
  <si>
    <t>0000047175</t>
  </si>
  <si>
    <t>Misoprostol 200 mcg tabs BX3 (Pre-positioning Warsaw ZZT07)</t>
  </si>
  <si>
    <t>0000046222</t>
  </si>
  <si>
    <t>PSI Pharmaceuticals PO 46085 - MEG - Yemen CO</t>
  </si>
  <si>
    <t>0000046651</t>
  </si>
  <si>
    <t>0000046191</t>
  </si>
  <si>
    <t>0000047342</t>
  </si>
  <si>
    <t>Dexamethasone Phos 4mg/ml 1ml amp/BOX-50 ( S1523005)</t>
  </si>
  <si>
    <t>0000046928</t>
  </si>
  <si>
    <t>0000046181</t>
  </si>
  <si>
    <t>Misoprostol 200mg in packs of 3 tablets (req 28301)</t>
  </si>
  <si>
    <t>0000046169</t>
  </si>
  <si>
    <t>Iron 60mg + Folic ac. 400mcg tab/PAC-100 (S1550030)</t>
  </si>
  <si>
    <t>0000049736</t>
  </si>
  <si>
    <t>Preshipment inspection Pharmaceutical - PSI Cost for PO 49333 (Pharma &amp; Medical Supplies - MEG)</t>
  </si>
  <si>
    <t>0000046541</t>
  </si>
  <si>
    <t>0000047252</t>
  </si>
  <si>
    <t>0000046485</t>
  </si>
  <si>
    <t>0000046881</t>
  </si>
  <si>
    <t>0000046757</t>
  </si>
  <si>
    <t>0000047946</t>
  </si>
  <si>
    <t>0000046303</t>
  </si>
  <si>
    <t>0000047651</t>
  </si>
  <si>
    <t>0000047905</t>
  </si>
  <si>
    <t>0000046907</t>
  </si>
  <si>
    <t>Ascorbic Acid 250mg Tab 10x100 Blis</t>
  </si>
  <si>
    <t>0000048344</t>
  </si>
  <si>
    <t>0000049303</t>
  </si>
  <si>
    <t>0000046662</t>
  </si>
  <si>
    <t>0000046562</t>
  </si>
  <si>
    <t>0000049189</t>
  </si>
  <si>
    <t>0000048892</t>
  </si>
  <si>
    <t>Preshipment inspection of PO 48762 for Ferrous Sulphate and Multivitamins (1 man-day rate for NL)</t>
  </si>
  <si>
    <t>0000047629</t>
  </si>
  <si>
    <t>OXYTCN10IUML_100 as per LTA with UNFPA, Product is WHO pre-qualified - DONATION.
Oxytocin 10 I.U./ml injection in 1ml ampoule Keep cold: 2-8C. Shelf life exp: 30/11/2022
Quantity: 300 packs/100 amps (=30,000 ampules)</t>
  </si>
  <si>
    <t>Infusion giving set,sterile,s.u (S0531991)</t>
  </si>
  <si>
    <t>Sulf.400mg+Trimet.80mg tabs/PAC-100 (S1537110)</t>
  </si>
  <si>
    <t>0000046660</t>
  </si>
  <si>
    <t>0000047110</t>
  </si>
  <si>
    <t>0000047569</t>
  </si>
  <si>
    <t>0000047640</t>
  </si>
  <si>
    <t>Misoprostol in packs of 3</t>
  </si>
  <si>
    <t>0000049026</t>
  </si>
  <si>
    <t>Test pregnancy, strip, temperature stable (P1). Prueba de embarazo, tira, temperatura estable (P1). FCA Lelystad, Netherlands, Imres warehouse</t>
  </si>
  <si>
    <t>0000048505</t>
  </si>
  <si>
    <t>S0003355 Determine HBsAg2 withaccessories,kit/100
Handling fee 4.00% = 22.00</t>
  </si>
  <si>
    <t>0000046740</t>
  </si>
  <si>
    <t>Misoprostol 200mcg tablet. Shelf-life: 24 months.</t>
  </si>
  <si>
    <t>0000048755</t>
  </si>
  <si>
    <t>Preshipment inspection Pharmaceutical of PO48401
quote 376/22/GS</t>
  </si>
  <si>
    <t>Inj. Hydrocortisone (Cotson), 100mg; box of 10 vials; UNICEF Catalog- S1552610</t>
  </si>
  <si>
    <t>0000047446</t>
  </si>
  <si>
    <t>Post-Shipment Inspection for PO 41311, Intertek quote 208/22/GS</t>
  </si>
  <si>
    <t>0000049258</t>
  </si>
  <si>
    <t>Pre-Shipment Inspection
PO49257, 1-man day</t>
  </si>
  <si>
    <t>0000049737</t>
  </si>
  <si>
    <t>Anti-D (RhO) immunoglobulin 300mcg (winrho SDF)</t>
  </si>
  <si>
    <t>(All)</t>
  </si>
  <si>
    <t>(blank)</t>
  </si>
  <si>
    <t>HEPA-B_TEST7</t>
  </si>
  <si>
    <t>Hepatitis Test Kits -Value by Items</t>
  </si>
  <si>
    <t>Hepatitis Test Kits -Value by Region</t>
  </si>
  <si>
    <t>Hepatitis Test Kits -Value by Supplier</t>
  </si>
  <si>
    <t>Pregnancy Test Kits-Value by Supplier</t>
  </si>
  <si>
    <t>Syphilis Test Kits-Value by Supplier</t>
  </si>
  <si>
    <t>Syphilis Test Kits-Value by Region</t>
  </si>
  <si>
    <t>HIV Test Kits-Value by Supplier</t>
  </si>
  <si>
    <t>HIV Test Kits-Value by Region</t>
  </si>
  <si>
    <t>mandala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</si>
</sst>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quot;£&quot;* #,##0.00_);_(&quot;£&quot;* \(#,##0.00\);_(&quot;£&quot;* &quot;-&quot;??_);_(@_)"/>
    <numFmt numFmtId="166" formatCode="_-* #,##0_-;\-* #,##0_-;_-* &quot;-&quot;??_-;_-@_-"/>
    <numFmt numFmtId="167" formatCode="_-[$$-409]* #,##0.00_ ;_-[$$-409]* \-#,##0.00\ ;_-[$$-409]* &quot;-&quot;??_ ;_-@_ "/>
    <numFmt numFmtId="168" formatCode="[$$-409]#,##0"/>
    <numFmt numFmtId="169" formatCode="_(* #,##0.0_);_(* \(#,##0.0\);_(* &quot;-&quot;??_);_(@_)"/>
    <numFmt numFmtId="170" formatCode="_(* #,##0_);_(* \(#,##0\);_(* &quot;-&quot;??_);_(@_)"/>
  </numFmts>
  <fonts count="21">
    <font>
      <sz val="11"/>
      <color theme="1"/>
      <name val="Calibri"/>
      <family val="2"/>
      <scheme val="minor"/>
    </font>
    <font>
      <sz val="11"/>
      <color rgb="FFFF0000"/>
      <name val="Calibri"/>
      <family val="2"/>
      <scheme val="minor"/>
    </font>
    <font>
      <b/>
      <sz val="11"/>
      <color theme="1"/>
      <name val="Calibri"/>
      <family val="2"/>
      <scheme val="minor"/>
    </font>
    <font>
      <sz val="11"/>
      <color rgb="FF0000FF"/>
      <name val="Calibri"/>
      <family val="2"/>
      <scheme val="minor"/>
    </font>
    <font>
      <sz val="11"/>
      <color rgb="FF000000"/>
      <name val="Calibri"/>
      <family val="2"/>
    </font>
    <font>
      <b/>
      <sz val="11"/>
      <name val="Calibri"/>
      <family val="2"/>
      <scheme val="minor"/>
    </font>
    <font>
      <u/>
      <sz val="11"/>
      <color theme="1"/>
      <name val="Calibri"/>
      <family val="2"/>
      <scheme val="minor"/>
    </font>
    <font>
      <sz val="11"/>
      <name val="Calibri"/>
      <family val="2"/>
      <scheme val="minor"/>
    </font>
    <font>
      <b/>
      <sz val="11"/>
      <color rgb="FFFFC000"/>
      <name val="Calibri"/>
      <family val="2"/>
      <scheme val="minor"/>
    </font>
    <font>
      <b/>
      <u/>
      <sz val="11"/>
      <color theme="1"/>
      <name val="Calibri"/>
      <family val="2"/>
      <scheme val="minor"/>
    </font>
    <font>
      <sz val="11"/>
      <color theme="1"/>
      <name val="Calibri"/>
      <family val="2"/>
      <scheme val="minor"/>
    </font>
    <font>
      <sz val="10"/>
      <color theme="1"/>
      <name val="Tahoma"/>
      <family val="2"/>
    </font>
    <font>
      <sz val="10"/>
      <name val="Arial Unicode MS"/>
      <family val="2"/>
    </font>
    <font>
      <sz val="10"/>
      <name val="Arial"/>
      <family val="2"/>
    </font>
    <font>
      <b/>
      <sz val="10"/>
      <name val="Arial Unicode MS"/>
      <family val="2"/>
    </font>
    <font>
      <u/>
      <sz val="11"/>
      <name val="Calibri"/>
      <family val="2"/>
      <scheme val="minor"/>
    </font>
    <font>
      <b/>
      <u/>
      <sz val="11"/>
      <color rgb="FF00B050"/>
      <name val="Calibri"/>
      <family val="2"/>
      <scheme val="minor"/>
    </font>
    <font>
      <b/>
      <sz val="11"/>
      <color rgb="FFFF0000"/>
      <name val="Calibri"/>
      <family val="2"/>
      <scheme val="minor"/>
    </font>
    <font>
      <b/>
      <sz val="11"/>
      <color rgb="FF0000FF"/>
      <name val="Calibri"/>
      <family val="2"/>
      <scheme val="minor"/>
    </font>
    <font>
      <b/>
      <u/>
      <sz val="14"/>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s>
  <borders count="3">
    <border>
      <left/>
      <right/>
      <top/>
      <bottom/>
      <diagonal/>
    </border>
    <border>
      <left/>
      <right/>
      <top style="thin">
        <color theme="4" tint="0.39997558519241921"/>
      </top>
      <bottom/>
      <diagonal/>
    </border>
    <border>
      <left/>
      <right/>
      <top style="thin">
        <color theme="4" tint="0.39997558519241921"/>
      </top>
      <bottom style="thin">
        <color theme="4" tint="0.39997558519241921"/>
      </bottom>
      <diagonal/>
    </border>
  </borders>
  <cellStyleXfs count="18">
    <xf numFmtId="0" fontId="0" fillId="0" borderId="0"/>
    <xf numFmtId="0" fontId="11" fillId="0" borderId="0"/>
    <xf numFmtId="0" fontId="10" fillId="0" borderId="0"/>
    <xf numFmtId="0" fontId="13" fillId="0" borderId="0"/>
    <xf numFmtId="164" fontId="12"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9" fontId="11" fillId="0" borderId="0" applyFont="0" applyFill="0" applyBorder="0" applyAlignment="0" applyProtection="0"/>
    <xf numFmtId="43" fontId="10" fillId="0" borderId="0" applyFont="0" applyFill="0" applyBorder="0" applyAlignment="0" applyProtection="0"/>
  </cellStyleXfs>
  <cellXfs count="57">
    <xf numFmtId="0" fontId="0" fillId="0" borderId="0" xfId="0"/>
    <xf numFmtId="14" fontId="1" fillId="0" borderId="0" xfId="0" applyNumberFormat="1" applyFont="1"/>
    <xf numFmtId="0" fontId="0" fillId="0" borderId="0" xfId="0" applyAlignment="1">
      <alignment horizontal="right"/>
    </xf>
    <xf numFmtId="14" fontId="2" fillId="2" borderId="0" xfId="0" applyNumberFormat="1" applyFont="1" applyFill="1"/>
    <xf numFmtId="14" fontId="3" fillId="0" borderId="0" xfId="0" applyNumberFormat="1" applyFont="1"/>
    <xf numFmtId="0" fontId="1" fillId="0" borderId="0" xfId="0" applyFont="1"/>
    <xf numFmtId="0" fontId="0" fillId="0" borderId="0" xfId="0" applyAlignment="1">
      <alignment horizontal="center"/>
    </xf>
    <xf numFmtId="21" fontId="0" fillId="0" borderId="0" xfId="0" applyNumberFormat="1" applyAlignment="1">
      <alignment horizontal="center"/>
    </xf>
    <xf numFmtId="0" fontId="2" fillId="0" borderId="0" xfId="0" applyFont="1" applyAlignment="1">
      <alignment horizontal="right"/>
    </xf>
    <xf numFmtId="0" fontId="0" fillId="0" borderId="0" xfId="0" applyAlignment="1">
      <alignment vertical="center"/>
    </xf>
    <xf numFmtId="0" fontId="5" fillId="3" borderId="0" xfId="0" applyFont="1" applyFill="1"/>
    <xf numFmtId="0" fontId="2" fillId="0" borderId="0" xfId="0" applyFont="1"/>
    <xf numFmtId="0" fontId="0" fillId="0" borderId="0" xfId="0" applyAlignment="1">
      <alignment vertical="top" wrapText="1"/>
    </xf>
    <xf numFmtId="0" fontId="2" fillId="0" borderId="0" xfId="0" applyFont="1" applyAlignment="1">
      <alignment horizontal="center"/>
    </xf>
    <xf numFmtId="0" fontId="6" fillId="0" borderId="0" xfId="0" applyFont="1"/>
    <xf numFmtId="0" fontId="7" fillId="0" borderId="0" xfId="0" applyFont="1"/>
    <xf numFmtId="0" fontId="5" fillId="0" borderId="0" xfId="0" applyFont="1"/>
    <xf numFmtId="0" fontId="3" fillId="0" borderId="0" xfId="0" applyFont="1" applyAlignment="1">
      <alignment horizontal="left"/>
    </xf>
    <xf numFmtId="0" fontId="2" fillId="2" borderId="0" xfId="0" applyFont="1" applyFill="1"/>
    <xf numFmtId="49" fontId="0" fillId="0" borderId="0" xfId="0" quotePrefix="1" applyNumberFormat="1" applyAlignment="1">
      <alignment horizontal="center"/>
    </xf>
    <xf numFmtId="49" fontId="0" fillId="0" borderId="0" xfId="0" applyNumberFormat="1"/>
    <xf numFmtId="0" fontId="9" fillId="0" borderId="0" xfId="0" applyFont="1" applyAlignment="1">
      <alignment horizontal="centerContinuous"/>
    </xf>
    <xf numFmtId="0" fontId="3" fillId="0" borderId="0" xfId="0" applyFont="1"/>
    <xf numFmtId="0" fontId="0" fillId="0" borderId="0" xfId="0" applyAlignment="1">
      <alignment wrapText="1"/>
    </xf>
    <xf numFmtId="49" fontId="0" fillId="0" borderId="0" xfId="0" applyNumberFormat="1" applyAlignment="1">
      <alignment horizontal="center"/>
    </xf>
    <xf numFmtId="0" fontId="0" fillId="0" borderId="2" xfId="0" applyBorder="1"/>
    <xf numFmtId="0" fontId="0" fillId="0" borderId="0" xfId="0" pivotButton="1"/>
    <xf numFmtId="14" fontId="0" fillId="0" borderId="0" xfId="0" applyNumberFormat="1" applyAlignment="1">
      <alignment horizontal="center"/>
    </xf>
    <xf numFmtId="0" fontId="17" fillId="0" borderId="0" xfId="0" applyFont="1" applyAlignment="1">
      <alignment horizontal="right"/>
    </xf>
    <xf numFmtId="0" fontId="18" fillId="0" borderId="0" xfId="0" applyFont="1" applyAlignment="1">
      <alignment horizontal="right"/>
    </xf>
    <xf numFmtId="14" fontId="0" fillId="0" borderId="0" xfId="0" applyNumberFormat="1"/>
    <xf numFmtId="0" fontId="0" fillId="0" borderId="1" xfId="0" applyBorder="1"/>
    <xf numFmtId="14" fontId="0" fillId="2" borderId="0" xfId="0" applyNumberFormat="1" applyFill="1" applyAlignment="1">
      <alignment horizontal="center"/>
    </xf>
    <xf numFmtId="0" fontId="0" fillId="2" borderId="0" xfId="0" applyFill="1" applyAlignment="1">
      <alignment horizontal="center"/>
    </xf>
    <xf numFmtId="0" fontId="1" fillId="0" borderId="0" xfId="0" applyFont="1" applyAlignment="1">
      <alignment wrapText="1"/>
    </xf>
    <xf numFmtId="0" fontId="0" fillId="0" borderId="0" xfId="0" applyAlignment="1">
      <alignment vertical="center" wrapText="1"/>
    </xf>
    <xf numFmtId="0" fontId="0" fillId="4" borderId="0" xfId="0" applyFill="1"/>
    <xf numFmtId="0" fontId="0" fillId="5" borderId="0" xfId="0" applyFill="1"/>
    <xf numFmtId="0" fontId="0" fillId="0" borderId="0" xfId="0" applyAlignment="1">
      <alignment horizontal="left"/>
    </xf>
    <xf numFmtId="41" fontId="0" fillId="0" borderId="0" xfId="0" applyNumberFormat="1"/>
    <xf numFmtId="167" fontId="0" fillId="0" borderId="0" xfId="0" pivotButton="1" applyNumberFormat="1"/>
    <xf numFmtId="167" fontId="0" fillId="0" borderId="0" xfId="0" applyNumberFormat="1"/>
    <xf numFmtId="0" fontId="19" fillId="0" borderId="0" xfId="0" applyFont="1"/>
    <xf numFmtId="168" fontId="0" fillId="0" borderId="0" xfId="0" applyNumberFormat="1"/>
    <xf numFmtId="166" fontId="0" fillId="0" borderId="0" xfId="0" applyNumberFormat="1"/>
    <xf numFmtId="169" fontId="0" fillId="0" borderId="0" xfId="0" applyNumberFormat="1"/>
    <xf numFmtId="170" fontId="0" fillId="0" borderId="0" xfId="0" applyNumberFormat="1"/>
    <xf numFmtId="14" fontId="20" fillId="0" borderId="0" xfId="0" applyNumberFormat="1" applyFont="1" applyAlignment="1">
      <alignment horizontal="left"/>
    </xf>
    <xf numFmtId="0" fontId="20" fillId="0" borderId="0" xfId="0" applyFont="1"/>
    <xf numFmtId="0" fontId="20" fillId="0" borderId="0" xfId="0" applyFont="1" applyAlignment="1">
      <alignment horizontal="center"/>
    </xf>
    <xf numFmtId="0" fontId="20" fillId="0" borderId="0" xfId="0" applyFont="1" applyAlignment="1">
      <alignment horizontal="left"/>
    </xf>
    <xf numFmtId="14" fontId="20" fillId="0" borderId="0" xfId="0" applyNumberFormat="1" applyFont="1" applyAlignment="1">
      <alignment horizontal="center"/>
    </xf>
    <xf numFmtId="3" fontId="20" fillId="0" borderId="0" xfId="0" applyNumberFormat="1" applyFont="1" applyAlignment="1">
      <alignment horizontal="center"/>
    </xf>
    <xf numFmtId="164" fontId="0" fillId="0" borderId="0" xfId="0" applyNumberFormat="1"/>
    <xf numFmtId="164" fontId="7" fillId="0" borderId="0" xfId="0" applyNumberFormat="1" applyFont="1"/>
    <xf numFmtId="168" fontId="7" fillId="0" borderId="0" xfId="0" applyNumberFormat="1" applyFont="1"/>
    <xf numFmtId="0" fontId="0" fillId="0" borderId="0" xfId="0" applyAlignment="1">
      <alignment wrapText="1"/>
    </xf>
  </cellXfs>
  <cellStyles count="18">
    <cellStyle name="Comma 2" xfId="4" xr:uid="{00000000-0005-0000-0000-000000000000}"/>
    <cellStyle name="Comma 3" xfId="5" xr:uid="{00000000-0005-0000-0000-000001000000}"/>
    <cellStyle name="Comma 4" xfId="6" xr:uid="{00000000-0005-0000-0000-000002000000}"/>
    <cellStyle name="Comma 5" xfId="17" xr:uid="{00000000-0005-0000-0000-000003000000}"/>
    <cellStyle name="Currency 2" xfId="7" xr:uid="{00000000-0005-0000-0000-000004000000}"/>
    <cellStyle name="Normal" xfId="0" builtinId="0"/>
    <cellStyle name="Normal 10" xfId="15" xr:uid="{00000000-0005-0000-0000-000006000000}"/>
    <cellStyle name="Normal 11" xfId="1" xr:uid="{00000000-0005-0000-0000-000007000000}"/>
    <cellStyle name="Normal 2" xfId="2" xr:uid="{00000000-0005-0000-0000-000008000000}"/>
    <cellStyle name="Normal 2 2" xfId="3" xr:uid="{00000000-0005-0000-0000-000009000000}"/>
    <cellStyle name="Normal 3" xfId="8" xr:uid="{00000000-0005-0000-0000-00000A000000}"/>
    <cellStyle name="Normal 4" xfId="9" xr:uid="{00000000-0005-0000-0000-00000B000000}"/>
    <cellStyle name="Normal 5" xfId="10" xr:uid="{00000000-0005-0000-0000-00000C000000}"/>
    <cellStyle name="Normal 6" xfId="11" xr:uid="{00000000-0005-0000-0000-00000D000000}"/>
    <cellStyle name="Normal 7" xfId="12" xr:uid="{00000000-0005-0000-0000-00000E000000}"/>
    <cellStyle name="Normal 8" xfId="13" xr:uid="{00000000-0005-0000-0000-00000F000000}"/>
    <cellStyle name="Normal 9" xfId="14" xr:uid="{00000000-0005-0000-0000-000010000000}"/>
    <cellStyle name="Percent 2" xfId="16" xr:uid="{00000000-0005-0000-0000-000011000000}"/>
  </cellStyles>
  <dxfs count="113">
    <dxf>
      <font>
        <b/>
        <i val="0"/>
        <color theme="9" tint="-0.499984740745262"/>
      </font>
      <fill>
        <patternFill>
          <bgColor theme="9" tint="0.79998168889431442"/>
        </patternFill>
      </fill>
    </dxf>
    <dxf>
      <font>
        <b/>
        <i val="0"/>
      </font>
      <fill>
        <patternFill>
          <bgColor rgb="FFFFFF00"/>
        </patternFill>
      </fill>
    </dxf>
    <dxf>
      <alignment horizontal="left"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9" formatCode="dd/mm/yyyy"/>
      <fill>
        <patternFill patternType="solid">
          <fgColor indexed="64"/>
          <bgColor theme="6"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9" formatCode="dd/mm/yyyy"/>
      <fill>
        <patternFill patternType="solid">
          <fgColor indexed="64"/>
          <bgColor theme="6" tint="0.79998168889431442"/>
        </patternFill>
      </fill>
    </dxf>
    <dxf>
      <font>
        <b/>
        <i val="0"/>
        <strike val="0"/>
        <condense val="0"/>
        <extend val="0"/>
        <outline val="0"/>
        <shadow val="0"/>
        <u val="none"/>
        <vertAlign val="baseline"/>
        <sz val="11"/>
        <color theme="1"/>
        <name val="Calibri"/>
        <scheme val="minor"/>
      </font>
      <numFmt numFmtId="19" formatCode="dd/mm/yyyy"/>
      <fill>
        <patternFill patternType="solid">
          <fgColor indexed="64"/>
          <bgColor theme="6" tint="0.79998168889431442"/>
        </patternFill>
      </fill>
    </dxf>
    <dxf>
      <font>
        <b/>
        <i val="0"/>
        <strike val="0"/>
        <condense val="0"/>
        <extend val="0"/>
        <outline val="0"/>
        <shadow val="0"/>
        <u val="none"/>
        <vertAlign val="baseline"/>
        <sz val="11"/>
        <color theme="1"/>
        <name val="Calibri"/>
        <scheme val="minor"/>
      </font>
      <numFmt numFmtId="19" formatCode="dd/mm/yyyy"/>
      <fill>
        <patternFill patternType="solid">
          <fgColor indexed="64"/>
          <bgColor theme="6" tint="0.79998168889431442"/>
        </patternFill>
      </fill>
    </dxf>
    <dxf>
      <font>
        <b/>
        <i val="0"/>
        <strike val="0"/>
        <condense val="0"/>
        <extend val="0"/>
        <outline val="0"/>
        <shadow val="0"/>
        <u val="none"/>
        <vertAlign val="baseline"/>
        <sz val="11"/>
        <color theme="1"/>
        <name val="Calibri"/>
        <scheme val="minor"/>
      </font>
      <numFmt numFmtId="19" formatCode="dd/mm/yyyy"/>
      <fill>
        <patternFill patternType="solid">
          <fgColor indexed="64"/>
          <bgColor theme="6"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168" formatCode="[$$-409]#,##0"/>
    </dxf>
    <dxf>
      <numFmt numFmtId="170" formatCode="_(* #,##0_);_(* \(#,##0\);_(* &quot;-&quot;??_);_(@_)"/>
    </dxf>
    <dxf>
      <numFmt numFmtId="168" formatCode="[$$-409]#,##0"/>
    </dxf>
    <dxf>
      <numFmt numFmtId="168" formatCode="[$$-409]#,##0"/>
    </dxf>
    <dxf>
      <numFmt numFmtId="168" formatCode="[$$-409]#,##0"/>
    </dxf>
    <dxf>
      <numFmt numFmtId="170" formatCode="_(* #,##0_);_(* \(#,##0\);_(* &quot;-&quot;??_);_(@_)"/>
    </dxf>
    <dxf>
      <numFmt numFmtId="170" formatCode="_(* #,##0_);_(* \(#,##0\);_(* &quot;-&quot;??_);_(@_)"/>
    </dxf>
    <dxf>
      <numFmt numFmtId="168" formatCode="[$$-409]#,##0"/>
    </dxf>
    <dxf>
      <numFmt numFmtId="168" formatCode="[$$-409]#,##0"/>
    </dxf>
    <dxf>
      <numFmt numFmtId="169" formatCode="_(* #,##0.0_);_(* \(#,##0.0\);_(* &quot;-&quot;??_);_(@_)"/>
    </dxf>
    <dxf>
      <numFmt numFmtId="168" formatCode="[$$-409]#,##0"/>
    </dxf>
    <dxf>
      <numFmt numFmtId="168" formatCode="[$$-409]#,##0"/>
    </dxf>
    <dxf>
      <numFmt numFmtId="168" formatCode="[$$-409]#,##0"/>
    </dxf>
    <dxf>
      <numFmt numFmtId="169" formatCode="_(* #,##0.0_);_(* \(#,##0.0\);_(* &quot;-&quot;??_);_(@_)"/>
    </dxf>
    <dxf>
      <numFmt numFmtId="168" formatCode="[$$-409]#,##0"/>
    </dxf>
    <dxf>
      <font>
        <color auto="1"/>
      </font>
    </dxf>
    <dxf>
      <numFmt numFmtId="168" formatCode="[$$-409]#,##0"/>
    </dxf>
    <dxf>
      <numFmt numFmtId="168" formatCode="[$$-409]#,##0"/>
    </dxf>
    <dxf>
      <numFmt numFmtId="164" formatCode="_(* #,##0.00_);_(* \(#,##0.00\);_(* &quot;-&quot;??_);_(@_)"/>
    </dxf>
    <dxf>
      <numFmt numFmtId="166" formatCode="_-* #,##0_-;\-* #,##0_-;_-* &quot;-&quot;??_-;_-@_-"/>
    </dxf>
    <dxf>
      <numFmt numFmtId="168" formatCode="[$$-409]#,##0"/>
    </dxf>
    <dxf>
      <font>
        <color auto="1"/>
      </font>
    </dxf>
    <dxf>
      <numFmt numFmtId="168" formatCode="[$$-409]#,##0"/>
    </dxf>
    <dxf>
      <numFmt numFmtId="168" formatCode="[$$-409]#,##0"/>
    </dxf>
    <dxf>
      <numFmt numFmtId="168" formatCode="[$$-409]#,##0"/>
    </dxf>
    <dxf>
      <numFmt numFmtId="168" formatCode="[$$-409]#,##0"/>
    </dxf>
    <dxf>
      <numFmt numFmtId="168" formatCode="[$$-409]#,##0"/>
    </dxf>
    <dxf>
      <numFmt numFmtId="170" formatCode="_(* #,##0_);_(* \(#,##0\);_(* &quot;-&quot;??_);_(@_)"/>
    </dxf>
    <dxf>
      <numFmt numFmtId="168" formatCode="[$$-409]#,##0"/>
    </dxf>
    <dxf>
      <numFmt numFmtId="168" formatCode="[$$-409]#,##0"/>
    </dxf>
    <dxf>
      <numFmt numFmtId="168" formatCode="[$$-409]#,##0"/>
    </dxf>
    <dxf>
      <numFmt numFmtId="164" formatCode="_(* #,##0.00_);_(* \(#,##0.00\);_(* &quot;-&quot;??_);_(@_)"/>
    </dxf>
    <dxf>
      <numFmt numFmtId="168" formatCode="[$$-409]#,##0"/>
    </dxf>
    <dxf>
      <numFmt numFmtId="168" formatCode="[$$-409]#,##0"/>
    </dxf>
    <dxf>
      <numFmt numFmtId="168" formatCode="[$$-409]#,##0"/>
    </dxf>
    <dxf>
      <font>
        <color auto="1"/>
      </font>
    </dxf>
    <dxf>
      <numFmt numFmtId="170" formatCode="_(* #,##0_);_(* \(#,##0\);_(* &quot;-&quot;??_);_(@_)"/>
    </dxf>
    <dxf>
      <numFmt numFmtId="164" formatCode="_(* #,##0.00_);_(* \(#,##0.00\);_(* &quot;-&quot;??_);_(@_)"/>
    </dxf>
    <dxf>
      <numFmt numFmtId="168" formatCode="[$$-409]#,##0"/>
    </dxf>
    <dxf>
      <numFmt numFmtId="168" formatCode="[$$-409]#,##0"/>
    </dxf>
    <dxf>
      <numFmt numFmtId="168" formatCode="[$$-409]#,##0"/>
    </dxf>
    <dxf>
      <numFmt numFmtId="168" formatCode="[$$-409]#,##0"/>
    </dxf>
    <dxf>
      <numFmt numFmtId="168" formatCode="[$$-409]#,##0"/>
    </dxf>
    <dxf>
      <numFmt numFmtId="167" formatCode="_-[$$-409]* #,##0.00_ ;_-[$$-409]* \-#,##0.00\ ;_-[$$-409]* &quot;-&quot;??_ ;_-@_ "/>
    </dxf>
    <dxf>
      <numFmt numFmtId="167" formatCode="_-[$$-409]* #,##0.00_ ;_-[$$-409]* \-#,##0.00\ ;_-[$$-409]* &quot;-&quot;??_ ;_-@_ "/>
    </dxf>
    <dxf>
      <numFmt numFmtId="33" formatCode="_-* #,##0_-;\-* #,##0_-;_-* &quot;-&quot;_-;_-@_-"/>
    </dxf>
    <dxf>
      <numFmt numFmtId="35" formatCode="_-* #,##0.00_-;\-* #,##0.00_-;_-* &quot;-&quot;??_-;_-@_-"/>
    </dxf>
    <dxf>
      <numFmt numFmtId="1" formatCode="0"/>
    </dxf>
    <dxf>
      <numFmt numFmtId="171" formatCode="yyyy/mm/dd"/>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style="thin">
          <color theme="4" tint="0.39997558519241921"/>
        </top>
        <bottom style="thin">
          <color theme="4" tint="0.39997558519241921"/>
        </bottom>
      </border>
    </dxf>
    <dxf>
      <alignment horizontal="right"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bgColor auto="1"/>
        </patternFill>
      </fill>
    </dxf>
    <dxf>
      <fill>
        <patternFill patternType="none">
          <fgColor indexed="64"/>
          <bgColor indexed="65"/>
        </patternFill>
      </fill>
    </dxf>
    <dxf>
      <fill>
        <patternFill patternType="none">
          <bgColor auto="1"/>
        </patternFill>
      </fill>
    </dxf>
    <dxf>
      <fill>
        <patternFill patternType="none">
          <bgColor auto="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0" formatCode="General"/>
    </dxf>
    <dxf>
      <numFmt numFmtId="0" formatCode="General"/>
    </dxf>
    <dxf>
      <numFmt numFmtId="0" formatCode="General"/>
    </dxf>
    <dxf>
      <numFmt numFmtId="19" formatCode="dd/mm/yyyy"/>
    </dxf>
    <dxf>
      <numFmt numFmtId="19" formatCode="dd/mm/yyyy"/>
    </dxf>
    <dxf>
      <numFmt numFmtId="19" formatCode="dd/mm/yyyy"/>
    </dxf>
    <dxf>
      <numFmt numFmtId="0" formatCode="General"/>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0" formatCode="General"/>
    </dxf>
    <dxf>
      <numFmt numFmtId="19" formatCode="dd/mm/yyyy"/>
    </dxf>
    <dxf>
      <numFmt numFmtId="19" formatCode="dd/mm/yyyy"/>
    </dxf>
    <dxf>
      <numFmt numFmtId="19" formatCode="dd/mm/yyyy"/>
    </dxf>
    <dxf>
      <numFmt numFmtId="19" formatCode="dd/mm/yyyy"/>
    </dxf>
    <dxf>
      <numFmt numFmtId="0" formatCode="General"/>
    </dxf>
    <dxf>
      <numFmt numFmtId="0" formatCode="General"/>
    </dxf>
    <dxf>
      <numFmt numFmtId="19" formatCode="dd/mm/yyyy"/>
    </dxf>
    <dxf>
      <numFmt numFmtId="0" formatCode="General"/>
    </dxf>
    <dxf>
      <numFmt numFmtId="166" formatCode="_-* #,##0_-;\-* #,##0_-;_-* &quot;-&quot;??_-;_-@_-"/>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microsoft.com/office/2007/relationships/slicerCache" Target="slicerCaches/slicerCache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3.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IVDs_Spend_Analysis_2022.xlsx]1. Anti-Anaemia Medicines!PivotTable4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'1. Anti-Anaemia Medicines'!$D$27</c:f>
              <c:strCache>
                <c:ptCount val="1"/>
                <c:pt idx="0">
                  <c:v>Total</c:v>
                </c:pt>
              </c:strCache>
            </c:strRef>
          </c:tx>
          <c:spPr>
            <a:solidFill>
              <a:schemeClr val="accent1"/>
            </a:solidFill>
            <a:ln>
              <a:noFill/>
            </a:ln>
            <a:effectLst/>
          </c:spPr>
          <c:invertIfNegative val="0"/>
          <c:cat>
            <c:strRef>
              <c:f>'1. Anti-Anaemia Medicines'!$C$28:$C$35</c:f>
              <c:strCache>
                <c:ptCount val="7"/>
                <c:pt idx="0">
                  <c:v>Lebanon</c:v>
                </c:pt>
                <c:pt idx="1">
                  <c:v>Syrian Arab Republic</c:v>
                </c:pt>
                <c:pt idx="2">
                  <c:v>Nigeria</c:v>
                </c:pt>
                <c:pt idx="3">
                  <c:v>Bangladesh</c:v>
                </c:pt>
                <c:pt idx="4">
                  <c:v>Sao Tome and Principe</c:v>
                </c:pt>
                <c:pt idx="5">
                  <c:v>Liberia</c:v>
                </c:pt>
                <c:pt idx="6">
                  <c:v>Pakistan</c:v>
                </c:pt>
              </c:strCache>
            </c:strRef>
          </c:cat>
          <c:val>
            <c:numRef>
              <c:f>'1. Anti-Anaemia Medicines'!$D$28:$D$35</c:f>
              <c:numCache>
                <c:formatCode>[$$-409]#,##0</c:formatCode>
                <c:ptCount val="7"/>
                <c:pt idx="0">
                  <c:v>328100</c:v>
                </c:pt>
                <c:pt idx="1">
                  <c:v>123406.14</c:v>
                </c:pt>
                <c:pt idx="2">
                  <c:v>106722</c:v>
                </c:pt>
                <c:pt idx="3">
                  <c:v>60357.2</c:v>
                </c:pt>
                <c:pt idx="4">
                  <c:v>6900</c:v>
                </c:pt>
                <c:pt idx="5">
                  <c:v>3225</c:v>
                </c:pt>
                <c:pt idx="6">
                  <c:v>2240</c:v>
                </c:pt>
              </c:numCache>
            </c:numRef>
          </c:val>
          <c:extLst>
            <c:ext xmlns:c16="http://schemas.microsoft.com/office/drawing/2014/chart" uri="{C3380CC4-5D6E-409C-BE32-E72D297353CC}">
              <c16:uniqueId val="{00000002-6BEB-4402-B492-4700AE85F3BA}"/>
            </c:ext>
          </c:extLst>
        </c:ser>
        <c:dLbls>
          <c:showLegendKey val="0"/>
          <c:showVal val="0"/>
          <c:showCatName val="0"/>
          <c:showSerName val="0"/>
          <c:showPercent val="0"/>
          <c:showBubbleSize val="0"/>
        </c:dLbls>
        <c:gapWidth val="219"/>
        <c:overlap val="-27"/>
        <c:axId val="2074747215"/>
        <c:axId val="2074750127"/>
      </c:barChart>
      <c:catAx>
        <c:axId val="2074747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74750127"/>
        <c:crosses val="autoZero"/>
        <c:auto val="1"/>
        <c:lblAlgn val="ctr"/>
        <c:lblOffset val="100"/>
        <c:noMultiLvlLbl val="0"/>
      </c:catAx>
      <c:valAx>
        <c:axId val="2074750127"/>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747472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IVDs_Spend_Analysis_2022.xlsx]5. Other Pharmaceuticals!PivotTable10</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'5. Other Pharmaceuticals'!$C$47</c:f>
              <c:strCache>
                <c:ptCount val="1"/>
                <c:pt idx="0">
                  <c:v>Total</c:v>
                </c:pt>
              </c:strCache>
            </c:strRef>
          </c:tx>
          <c:spPr>
            <a:solidFill>
              <a:schemeClr val="accent1"/>
            </a:solidFill>
            <a:ln>
              <a:noFill/>
            </a:ln>
            <a:effectLst/>
          </c:spPr>
          <c:invertIfNegative val="0"/>
          <c:cat>
            <c:strRef>
              <c:f>'5. Other Pharmaceuticals'!$B$48:$B$54</c:f>
              <c:strCache>
                <c:ptCount val="6"/>
                <c:pt idx="0">
                  <c:v>MISSIONPHARMA A/S</c:v>
                </c:pt>
                <c:pt idx="1">
                  <c:v>DEMO SA</c:v>
                </c:pt>
                <c:pt idx="2">
                  <c:v>THE MEDICAL EXPORT GROUP BV</c:v>
                </c:pt>
                <c:pt idx="3">
                  <c:v>IMRES</c:v>
                </c:pt>
                <c:pt idx="4">
                  <c:v>UNICEF SUPPLY DIVISION</c:v>
                </c:pt>
                <c:pt idx="5">
                  <c:v>JSC KALCEKS</c:v>
                </c:pt>
              </c:strCache>
            </c:strRef>
          </c:cat>
          <c:val>
            <c:numRef>
              <c:f>'5. Other Pharmaceuticals'!$C$48:$C$54</c:f>
              <c:numCache>
                <c:formatCode>[$$-409]#,##0</c:formatCode>
                <c:ptCount val="6"/>
                <c:pt idx="0">
                  <c:v>425265.5</c:v>
                </c:pt>
                <c:pt idx="1">
                  <c:v>409500</c:v>
                </c:pt>
                <c:pt idx="2">
                  <c:v>145250</c:v>
                </c:pt>
                <c:pt idx="3">
                  <c:v>76562.5</c:v>
                </c:pt>
                <c:pt idx="4">
                  <c:v>68462.710000000006</c:v>
                </c:pt>
                <c:pt idx="5">
                  <c:v>48561</c:v>
                </c:pt>
              </c:numCache>
            </c:numRef>
          </c:val>
          <c:extLst>
            <c:ext xmlns:c16="http://schemas.microsoft.com/office/drawing/2014/chart" uri="{C3380CC4-5D6E-409C-BE32-E72D297353CC}">
              <c16:uniqueId val="{00000000-ABD4-44A5-B29A-8DE249BCFAB2}"/>
            </c:ext>
          </c:extLst>
        </c:ser>
        <c:dLbls>
          <c:showLegendKey val="0"/>
          <c:showVal val="0"/>
          <c:showCatName val="0"/>
          <c:showSerName val="0"/>
          <c:showPercent val="0"/>
          <c:showBubbleSize val="0"/>
        </c:dLbls>
        <c:gapWidth val="219"/>
        <c:overlap val="-27"/>
        <c:axId val="1504175167"/>
        <c:axId val="1504177247"/>
      </c:barChart>
      <c:catAx>
        <c:axId val="150417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77247"/>
        <c:crosses val="autoZero"/>
        <c:auto val="1"/>
        <c:lblAlgn val="ctr"/>
        <c:lblOffset val="100"/>
        <c:noMultiLvlLbl val="0"/>
      </c:catAx>
      <c:valAx>
        <c:axId val="1504177247"/>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751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IVDs_Spend_Analysis_2022.xlsx]6. Oxytocics and Anti-oxytocics!PivotTable14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'6. Oxytocics and Anti-oxytocics'!$C$30</c:f>
              <c:strCache>
                <c:ptCount val="1"/>
                <c:pt idx="0">
                  <c:v>Total</c:v>
                </c:pt>
              </c:strCache>
            </c:strRef>
          </c:tx>
          <c:spPr>
            <a:solidFill>
              <a:schemeClr val="accent1"/>
            </a:solidFill>
            <a:ln>
              <a:noFill/>
            </a:ln>
            <a:effectLst/>
          </c:spPr>
          <c:invertIfNegative val="0"/>
          <c:cat>
            <c:strRef>
              <c:f>'6. Oxytocics and Anti-oxytocics'!$B$31:$B$41</c:f>
              <c:strCache>
                <c:ptCount val="10"/>
                <c:pt idx="0">
                  <c:v>Yemen</c:v>
                </c:pt>
                <c:pt idx="1">
                  <c:v>Tanzania</c:v>
                </c:pt>
                <c:pt idx="2">
                  <c:v>Argentina</c:v>
                </c:pt>
                <c:pt idx="3">
                  <c:v>Sudan</c:v>
                </c:pt>
                <c:pt idx="4">
                  <c:v>Somalia</c:v>
                </c:pt>
                <c:pt idx="5">
                  <c:v>Burkina Faso</c:v>
                </c:pt>
                <c:pt idx="6">
                  <c:v>Rwanda</c:v>
                </c:pt>
                <c:pt idx="7">
                  <c:v>Sri Lanka</c:v>
                </c:pt>
                <c:pt idx="8">
                  <c:v>Zambia</c:v>
                </c:pt>
                <c:pt idx="9">
                  <c:v>Ethiopia</c:v>
                </c:pt>
              </c:strCache>
            </c:strRef>
          </c:cat>
          <c:val>
            <c:numRef>
              <c:f>'6. Oxytocics and Anti-oxytocics'!$C$31:$C$41</c:f>
              <c:numCache>
                <c:formatCode>[$$-409]#,##0</c:formatCode>
                <c:ptCount val="10"/>
                <c:pt idx="0">
                  <c:v>737772</c:v>
                </c:pt>
                <c:pt idx="1">
                  <c:v>391495</c:v>
                </c:pt>
                <c:pt idx="2">
                  <c:v>292740</c:v>
                </c:pt>
                <c:pt idx="3">
                  <c:v>278545</c:v>
                </c:pt>
                <c:pt idx="4">
                  <c:v>199800</c:v>
                </c:pt>
                <c:pt idx="5">
                  <c:v>198450</c:v>
                </c:pt>
                <c:pt idx="6">
                  <c:v>188576</c:v>
                </c:pt>
                <c:pt idx="7">
                  <c:v>177480</c:v>
                </c:pt>
                <c:pt idx="8">
                  <c:v>174933</c:v>
                </c:pt>
                <c:pt idx="9">
                  <c:v>170000</c:v>
                </c:pt>
              </c:numCache>
            </c:numRef>
          </c:val>
          <c:extLst>
            <c:ext xmlns:c16="http://schemas.microsoft.com/office/drawing/2014/chart" uri="{C3380CC4-5D6E-409C-BE32-E72D297353CC}">
              <c16:uniqueId val="{00000000-0464-4625-B8D0-1B26CF08493A}"/>
            </c:ext>
          </c:extLst>
        </c:ser>
        <c:dLbls>
          <c:showLegendKey val="0"/>
          <c:showVal val="0"/>
          <c:showCatName val="0"/>
          <c:showSerName val="0"/>
          <c:showPercent val="0"/>
          <c:showBubbleSize val="0"/>
        </c:dLbls>
        <c:gapWidth val="219"/>
        <c:overlap val="-27"/>
        <c:axId val="1504172671"/>
        <c:axId val="1504185151"/>
      </c:barChart>
      <c:catAx>
        <c:axId val="150417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85151"/>
        <c:crosses val="autoZero"/>
        <c:auto val="1"/>
        <c:lblAlgn val="ctr"/>
        <c:lblOffset val="100"/>
        <c:noMultiLvlLbl val="0"/>
      </c:catAx>
      <c:valAx>
        <c:axId val="1504185151"/>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726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IVDs_Spend_Analysis_2022.xlsx]6. Oxytocics and Anti-oxytocics!PivotTable15</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'6. Oxytocics and Anti-oxytocics'!$C$48</c:f>
              <c:strCache>
                <c:ptCount val="1"/>
                <c:pt idx="0">
                  <c:v>Total</c:v>
                </c:pt>
              </c:strCache>
            </c:strRef>
          </c:tx>
          <c:spPr>
            <a:solidFill>
              <a:schemeClr val="accent1"/>
            </a:solidFill>
            <a:ln>
              <a:noFill/>
            </a:ln>
            <a:effectLst/>
          </c:spPr>
          <c:invertIfNegative val="0"/>
          <c:cat>
            <c:strRef>
              <c:f>'6. Oxytocics and Anti-oxytocics'!$B$49:$B$59</c:f>
              <c:strCache>
                <c:ptCount val="10"/>
                <c:pt idx="0">
                  <c:v>MISSIONPHARMA A/S</c:v>
                </c:pt>
                <c:pt idx="1">
                  <c:v>MICRO LABS LIMITED</c:v>
                </c:pt>
                <c:pt idx="2">
                  <c:v>IDA Foundation</c:v>
                </c:pt>
                <c:pt idx="3">
                  <c:v>IMRES</c:v>
                </c:pt>
                <c:pt idx="4">
                  <c:v>THE MEDICAL EXPORT GROUP BV</c:v>
                </c:pt>
                <c:pt idx="5">
                  <c:v>ACME FORMULATION PVT LTD</c:v>
                </c:pt>
                <c:pt idx="6">
                  <c:v>SUN PHARMACEUTICAL INDUSTRIES LTD.</c:v>
                </c:pt>
                <c:pt idx="7">
                  <c:v>JOINT STOCK COMPANY GRINDEKS</c:v>
                </c:pt>
                <c:pt idx="8">
                  <c:v>CHINA RESOURCES ZIZHU PHARMACEUTICAL CO</c:v>
                </c:pt>
                <c:pt idx="9">
                  <c:v>CIPLA LTD</c:v>
                </c:pt>
              </c:strCache>
            </c:strRef>
          </c:cat>
          <c:val>
            <c:numRef>
              <c:f>'6. Oxytocics and Anti-oxytocics'!$C$49:$C$59</c:f>
              <c:numCache>
                <c:formatCode>[$$-409]#,##0</c:formatCode>
                <c:ptCount val="10"/>
                <c:pt idx="0">
                  <c:v>1981108.45</c:v>
                </c:pt>
                <c:pt idx="1">
                  <c:v>688160</c:v>
                </c:pt>
                <c:pt idx="2">
                  <c:v>439047.95</c:v>
                </c:pt>
                <c:pt idx="3">
                  <c:v>383915</c:v>
                </c:pt>
                <c:pt idx="4">
                  <c:v>343723.69999999995</c:v>
                </c:pt>
                <c:pt idx="5">
                  <c:v>227800</c:v>
                </c:pt>
                <c:pt idx="6">
                  <c:v>187740</c:v>
                </c:pt>
                <c:pt idx="7">
                  <c:v>138180</c:v>
                </c:pt>
                <c:pt idx="8">
                  <c:v>65033</c:v>
                </c:pt>
                <c:pt idx="9">
                  <c:v>8991</c:v>
                </c:pt>
              </c:numCache>
            </c:numRef>
          </c:val>
          <c:extLst>
            <c:ext xmlns:c16="http://schemas.microsoft.com/office/drawing/2014/chart" uri="{C3380CC4-5D6E-409C-BE32-E72D297353CC}">
              <c16:uniqueId val="{00000000-1119-4714-9A33-3DB0EC37E3B8}"/>
            </c:ext>
          </c:extLst>
        </c:ser>
        <c:dLbls>
          <c:showLegendKey val="0"/>
          <c:showVal val="0"/>
          <c:showCatName val="0"/>
          <c:showSerName val="0"/>
          <c:showPercent val="0"/>
          <c:showBubbleSize val="0"/>
        </c:dLbls>
        <c:gapWidth val="219"/>
        <c:overlap val="-27"/>
        <c:axId val="1504179743"/>
        <c:axId val="1504184735"/>
      </c:barChart>
      <c:catAx>
        <c:axId val="150417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84735"/>
        <c:crosses val="autoZero"/>
        <c:auto val="1"/>
        <c:lblAlgn val="ctr"/>
        <c:lblOffset val="100"/>
        <c:noMultiLvlLbl val="0"/>
      </c:catAx>
      <c:valAx>
        <c:axId val="1504184735"/>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797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IVDs_Spend_Analysis_2022.xlsx]1. Hepatitis Test Kits!PivotTable4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'1. Hepatitis Test Kits'!$C$32</c:f>
              <c:strCache>
                <c:ptCount val="1"/>
                <c:pt idx="0">
                  <c:v>Total</c:v>
                </c:pt>
              </c:strCache>
            </c:strRef>
          </c:tx>
          <c:spPr>
            <a:solidFill>
              <a:schemeClr val="accent1"/>
            </a:solidFill>
            <a:ln>
              <a:noFill/>
            </a:ln>
            <a:effectLst/>
          </c:spPr>
          <c:invertIfNegative val="0"/>
          <c:cat>
            <c:strRef>
              <c:f>'1. Hepatitis Test Kits'!$B$33:$B$35</c:f>
              <c:strCache>
                <c:ptCount val="2"/>
                <c:pt idx="0">
                  <c:v>IMRES</c:v>
                </c:pt>
                <c:pt idx="1">
                  <c:v>MISSIONPHARMA A/S</c:v>
                </c:pt>
              </c:strCache>
            </c:strRef>
          </c:cat>
          <c:val>
            <c:numRef>
              <c:f>'1. Hepatitis Test Kits'!$C$33:$C$35</c:f>
              <c:numCache>
                <c:formatCode>[$$-409]#,##0</c:formatCode>
                <c:ptCount val="2"/>
                <c:pt idx="0">
                  <c:v>13627.2</c:v>
                </c:pt>
                <c:pt idx="1">
                  <c:v>9225.6</c:v>
                </c:pt>
              </c:numCache>
            </c:numRef>
          </c:val>
          <c:extLst>
            <c:ext xmlns:c16="http://schemas.microsoft.com/office/drawing/2014/chart" uri="{C3380CC4-5D6E-409C-BE32-E72D297353CC}">
              <c16:uniqueId val="{00000000-6094-4693-8D53-C984E8EC70F9}"/>
            </c:ext>
          </c:extLst>
        </c:ser>
        <c:dLbls>
          <c:showLegendKey val="0"/>
          <c:showVal val="0"/>
          <c:showCatName val="0"/>
          <c:showSerName val="0"/>
          <c:showPercent val="0"/>
          <c:showBubbleSize val="0"/>
        </c:dLbls>
        <c:gapWidth val="219"/>
        <c:overlap val="-27"/>
        <c:axId val="1717768255"/>
        <c:axId val="1717764927"/>
      </c:barChart>
      <c:catAx>
        <c:axId val="1717768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717764927"/>
        <c:crosses val="autoZero"/>
        <c:auto val="1"/>
        <c:lblAlgn val="ctr"/>
        <c:lblOffset val="100"/>
        <c:noMultiLvlLbl val="0"/>
      </c:catAx>
      <c:valAx>
        <c:axId val="1717764927"/>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7177682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IVDs_Spend_Analysis_2022.xlsx]1. Hepatitis Test Kits!PivotTable3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'1. Hepatitis Test Kits'!$C$22</c:f>
              <c:strCache>
                <c:ptCount val="1"/>
                <c:pt idx="0">
                  <c:v>Total</c:v>
                </c:pt>
              </c:strCache>
            </c:strRef>
          </c:tx>
          <c:spPr>
            <a:solidFill>
              <a:schemeClr val="accent1"/>
            </a:solidFill>
            <a:ln>
              <a:noFill/>
            </a:ln>
            <a:effectLst/>
          </c:spPr>
          <c:invertIfNegative val="0"/>
          <c:cat>
            <c:strRef>
              <c:f>'1. Hepatitis Test Kits'!$B$23:$B$25</c:f>
              <c:strCache>
                <c:ptCount val="2"/>
                <c:pt idx="0">
                  <c:v>Bangladesh</c:v>
                </c:pt>
                <c:pt idx="1">
                  <c:v>Congo, The Democratic Republic</c:v>
                </c:pt>
              </c:strCache>
            </c:strRef>
          </c:cat>
          <c:val>
            <c:numRef>
              <c:f>'1. Hepatitis Test Kits'!$C$23:$C$25</c:f>
              <c:numCache>
                <c:formatCode>[$$-409]#,##0</c:formatCode>
                <c:ptCount val="2"/>
                <c:pt idx="0">
                  <c:v>13627.2</c:v>
                </c:pt>
                <c:pt idx="1">
                  <c:v>9225.6</c:v>
                </c:pt>
              </c:numCache>
            </c:numRef>
          </c:val>
          <c:extLst>
            <c:ext xmlns:c16="http://schemas.microsoft.com/office/drawing/2014/chart" uri="{C3380CC4-5D6E-409C-BE32-E72D297353CC}">
              <c16:uniqueId val="{00000000-11E4-4BEE-84CF-CB4AAB37C8E0}"/>
            </c:ext>
          </c:extLst>
        </c:ser>
        <c:dLbls>
          <c:showLegendKey val="0"/>
          <c:showVal val="0"/>
          <c:showCatName val="0"/>
          <c:showSerName val="0"/>
          <c:showPercent val="0"/>
          <c:showBubbleSize val="0"/>
        </c:dLbls>
        <c:gapWidth val="219"/>
        <c:overlap val="-27"/>
        <c:axId val="1866090367"/>
        <c:axId val="1866092863"/>
      </c:barChart>
      <c:catAx>
        <c:axId val="1866090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866092863"/>
        <c:crosses val="autoZero"/>
        <c:auto val="1"/>
        <c:lblAlgn val="ctr"/>
        <c:lblOffset val="100"/>
        <c:noMultiLvlLbl val="0"/>
      </c:catAx>
      <c:valAx>
        <c:axId val="1866092863"/>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866090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IVDs_Spend_Analysis_2022.xlsx]2. Pregnancy Test Kits!PivotTable5</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 Pregnancy Test Kits'!$C$12</c:f>
              <c:strCache>
                <c:ptCount val="1"/>
                <c:pt idx="0">
                  <c:v>Total</c:v>
                </c:pt>
              </c:strCache>
            </c:strRef>
          </c:tx>
          <c:spPr>
            <a:solidFill>
              <a:schemeClr val="accent1"/>
            </a:solidFill>
            <a:ln>
              <a:noFill/>
            </a:ln>
            <a:effectLst/>
          </c:spPr>
          <c:invertIfNegative val="0"/>
          <c:cat>
            <c:strRef>
              <c:f>'2. Pregnancy Test Kits'!$B$13:$B$22</c:f>
              <c:strCache>
                <c:ptCount val="9"/>
                <c:pt idx="0">
                  <c:v>Chile</c:v>
                </c:pt>
                <c:pt idx="1">
                  <c:v>Fiji</c:v>
                </c:pt>
                <c:pt idx="2">
                  <c:v>Lebanon</c:v>
                </c:pt>
                <c:pt idx="3">
                  <c:v>Ecuador</c:v>
                </c:pt>
                <c:pt idx="4">
                  <c:v>Benin</c:v>
                </c:pt>
                <c:pt idx="5">
                  <c:v>Burkina Faso</c:v>
                </c:pt>
                <c:pt idx="6">
                  <c:v>Liberia</c:v>
                </c:pt>
                <c:pt idx="7">
                  <c:v>Pakistan</c:v>
                </c:pt>
                <c:pt idx="8">
                  <c:v>Timor-Leste</c:v>
                </c:pt>
              </c:strCache>
            </c:strRef>
          </c:cat>
          <c:val>
            <c:numRef>
              <c:f>'2. Pregnancy Test Kits'!$C$13:$C$22</c:f>
              <c:numCache>
                <c:formatCode>[$$-409]#,##0</c:formatCode>
                <c:ptCount val="9"/>
                <c:pt idx="0">
                  <c:v>20180</c:v>
                </c:pt>
                <c:pt idx="1">
                  <c:v>20000</c:v>
                </c:pt>
                <c:pt idx="2">
                  <c:v>16000</c:v>
                </c:pt>
                <c:pt idx="3">
                  <c:v>2240</c:v>
                </c:pt>
                <c:pt idx="4">
                  <c:v>800</c:v>
                </c:pt>
                <c:pt idx="5">
                  <c:v>420</c:v>
                </c:pt>
                <c:pt idx="6">
                  <c:v>152</c:v>
                </c:pt>
                <c:pt idx="7">
                  <c:v>150.16</c:v>
                </c:pt>
                <c:pt idx="8">
                  <c:v>63</c:v>
                </c:pt>
              </c:numCache>
            </c:numRef>
          </c:val>
          <c:extLst>
            <c:ext xmlns:c16="http://schemas.microsoft.com/office/drawing/2014/chart" uri="{C3380CC4-5D6E-409C-BE32-E72D297353CC}">
              <c16:uniqueId val="{00000000-12C0-4398-BBC3-1B9BB465388D}"/>
            </c:ext>
          </c:extLst>
        </c:ser>
        <c:dLbls>
          <c:showLegendKey val="0"/>
          <c:showVal val="0"/>
          <c:showCatName val="0"/>
          <c:showSerName val="0"/>
          <c:showPercent val="0"/>
          <c:showBubbleSize val="0"/>
        </c:dLbls>
        <c:gapWidth val="219"/>
        <c:overlap val="-27"/>
        <c:axId val="485866047"/>
        <c:axId val="485853983"/>
      </c:barChart>
      <c:catAx>
        <c:axId val="485866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485853983"/>
        <c:crosses val="autoZero"/>
        <c:auto val="1"/>
        <c:lblAlgn val="ctr"/>
        <c:lblOffset val="100"/>
        <c:noMultiLvlLbl val="0"/>
      </c:catAx>
      <c:valAx>
        <c:axId val="485853983"/>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4858660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IVDs_Spend_Analysis_2022.xlsx]2. Pregnancy Test Kits!PivotTable6</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 Pregnancy Test Kits'!$C$29</c:f>
              <c:strCache>
                <c:ptCount val="1"/>
                <c:pt idx="0">
                  <c:v>Total</c:v>
                </c:pt>
              </c:strCache>
            </c:strRef>
          </c:tx>
          <c:spPr>
            <a:solidFill>
              <a:schemeClr val="accent1"/>
            </a:solidFill>
            <a:ln>
              <a:noFill/>
            </a:ln>
            <a:effectLst/>
          </c:spPr>
          <c:invertIfNegative val="0"/>
          <c:cat>
            <c:strRef>
              <c:f>'2. Pregnancy Test Kits'!$B$30:$B$32</c:f>
              <c:strCache>
                <c:ptCount val="2"/>
                <c:pt idx="0">
                  <c:v>HANGZHOU BIOTEST BIOTECH CO LTD</c:v>
                </c:pt>
                <c:pt idx="1">
                  <c:v>IMRES</c:v>
                </c:pt>
              </c:strCache>
            </c:strRef>
          </c:cat>
          <c:val>
            <c:numRef>
              <c:f>'2. Pregnancy Test Kits'!$C$30:$C$32</c:f>
              <c:numCache>
                <c:formatCode>[$$-409]#,##0</c:formatCode>
                <c:ptCount val="2"/>
                <c:pt idx="0">
                  <c:v>40180</c:v>
                </c:pt>
                <c:pt idx="1">
                  <c:v>19825.16</c:v>
                </c:pt>
              </c:numCache>
            </c:numRef>
          </c:val>
          <c:extLst>
            <c:ext xmlns:c16="http://schemas.microsoft.com/office/drawing/2014/chart" uri="{C3380CC4-5D6E-409C-BE32-E72D297353CC}">
              <c16:uniqueId val="{00000000-E445-42B3-ADEF-51CDB1C8BCFF}"/>
            </c:ext>
          </c:extLst>
        </c:ser>
        <c:dLbls>
          <c:showLegendKey val="0"/>
          <c:showVal val="0"/>
          <c:showCatName val="0"/>
          <c:showSerName val="0"/>
          <c:showPercent val="0"/>
          <c:showBubbleSize val="0"/>
        </c:dLbls>
        <c:gapWidth val="219"/>
        <c:overlap val="-27"/>
        <c:axId val="381842496"/>
        <c:axId val="381833760"/>
      </c:barChart>
      <c:catAx>
        <c:axId val="38184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381833760"/>
        <c:crosses val="autoZero"/>
        <c:auto val="1"/>
        <c:lblAlgn val="ctr"/>
        <c:lblOffset val="100"/>
        <c:noMultiLvlLbl val="0"/>
      </c:catAx>
      <c:valAx>
        <c:axId val="38183376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381842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IVDs_Spend_Analysis_2022.xlsx]3. Syphilis Test Kits!PivotTable8</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'3. Syphilis Test Kits'!$C$13</c:f>
              <c:strCache>
                <c:ptCount val="1"/>
                <c:pt idx="0">
                  <c:v>Total</c:v>
                </c:pt>
              </c:strCache>
            </c:strRef>
          </c:tx>
          <c:spPr>
            <a:solidFill>
              <a:schemeClr val="accent1"/>
            </a:solidFill>
            <a:ln>
              <a:noFill/>
            </a:ln>
            <a:effectLst/>
          </c:spPr>
          <c:invertIfNegative val="0"/>
          <c:cat>
            <c:strRef>
              <c:f>'3. Syphilis Test Kits'!$B$14:$B$16</c:f>
              <c:strCache>
                <c:ptCount val="2"/>
                <c:pt idx="0">
                  <c:v>Venezuela</c:v>
                </c:pt>
                <c:pt idx="1">
                  <c:v>Sri Lanka</c:v>
                </c:pt>
              </c:strCache>
            </c:strRef>
          </c:cat>
          <c:val>
            <c:numRef>
              <c:f>'3. Syphilis Test Kits'!$C$14:$C$16</c:f>
              <c:numCache>
                <c:formatCode>[$$-409]#,##0</c:formatCode>
                <c:ptCount val="2"/>
                <c:pt idx="0">
                  <c:v>3906</c:v>
                </c:pt>
                <c:pt idx="1">
                  <c:v>1240</c:v>
                </c:pt>
              </c:numCache>
            </c:numRef>
          </c:val>
          <c:extLst>
            <c:ext xmlns:c16="http://schemas.microsoft.com/office/drawing/2014/chart" uri="{C3380CC4-5D6E-409C-BE32-E72D297353CC}">
              <c16:uniqueId val="{00000000-CCE0-4CC9-B0A6-138D591F6A06}"/>
            </c:ext>
          </c:extLst>
        </c:ser>
        <c:dLbls>
          <c:showLegendKey val="0"/>
          <c:showVal val="0"/>
          <c:showCatName val="0"/>
          <c:showSerName val="0"/>
          <c:showPercent val="0"/>
          <c:showBubbleSize val="0"/>
        </c:dLbls>
        <c:gapWidth val="219"/>
        <c:overlap val="-27"/>
        <c:axId val="1142840159"/>
        <c:axId val="1142827263"/>
      </c:barChart>
      <c:catAx>
        <c:axId val="1142840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27263"/>
        <c:crosses val="autoZero"/>
        <c:auto val="1"/>
        <c:lblAlgn val="ctr"/>
        <c:lblOffset val="100"/>
        <c:noMultiLvlLbl val="0"/>
      </c:catAx>
      <c:valAx>
        <c:axId val="1142827263"/>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40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IVDs_Spend_Analysis_2022.xlsx]3. Syphilis Test Kits!PivotTable9</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'3. Syphilis Test Kits'!$C$23</c:f>
              <c:strCache>
                <c:ptCount val="1"/>
                <c:pt idx="0">
                  <c:v>Total</c:v>
                </c:pt>
              </c:strCache>
            </c:strRef>
          </c:tx>
          <c:spPr>
            <a:solidFill>
              <a:schemeClr val="accent1"/>
            </a:solidFill>
            <a:ln>
              <a:noFill/>
            </a:ln>
            <a:effectLst/>
          </c:spPr>
          <c:invertIfNegative val="0"/>
          <c:cat>
            <c:strRef>
              <c:f>'3. Syphilis Test Kits'!$B$24:$B$26</c:f>
              <c:strCache>
                <c:ptCount val="2"/>
                <c:pt idx="0">
                  <c:v>UNICEF SUPPLY DIVISION</c:v>
                </c:pt>
                <c:pt idx="1">
                  <c:v>IMRES</c:v>
                </c:pt>
              </c:strCache>
            </c:strRef>
          </c:cat>
          <c:val>
            <c:numRef>
              <c:f>'3. Syphilis Test Kits'!$C$24:$C$26</c:f>
              <c:numCache>
                <c:formatCode>[$$-409]#,##0</c:formatCode>
                <c:ptCount val="2"/>
                <c:pt idx="0">
                  <c:v>3906</c:v>
                </c:pt>
                <c:pt idx="1">
                  <c:v>1240</c:v>
                </c:pt>
              </c:numCache>
            </c:numRef>
          </c:val>
          <c:extLst>
            <c:ext xmlns:c16="http://schemas.microsoft.com/office/drawing/2014/chart" uri="{C3380CC4-5D6E-409C-BE32-E72D297353CC}">
              <c16:uniqueId val="{00000000-C165-416D-8FD8-65605BC15CC0}"/>
            </c:ext>
          </c:extLst>
        </c:ser>
        <c:dLbls>
          <c:showLegendKey val="0"/>
          <c:showVal val="0"/>
          <c:showCatName val="0"/>
          <c:showSerName val="0"/>
          <c:showPercent val="0"/>
          <c:showBubbleSize val="0"/>
        </c:dLbls>
        <c:gapWidth val="219"/>
        <c:overlap val="-27"/>
        <c:axId val="1142836831"/>
        <c:axId val="1142841823"/>
      </c:barChart>
      <c:catAx>
        <c:axId val="1142836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41823"/>
        <c:crosses val="autoZero"/>
        <c:auto val="1"/>
        <c:lblAlgn val="ctr"/>
        <c:lblOffset val="100"/>
        <c:noMultiLvlLbl val="0"/>
      </c:catAx>
      <c:valAx>
        <c:axId val="1142841823"/>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368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IVDs_Spend_Analysis_2022.xlsx]4. HIV Test Kits!PivotTable11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 HIV Test Kits'!$C$13</c:f>
              <c:strCache>
                <c:ptCount val="1"/>
                <c:pt idx="0">
                  <c:v>Total</c:v>
                </c:pt>
              </c:strCache>
            </c:strRef>
          </c:tx>
          <c:spPr>
            <a:solidFill>
              <a:schemeClr val="accent1"/>
            </a:solidFill>
            <a:ln>
              <a:noFill/>
            </a:ln>
            <a:effectLst/>
          </c:spPr>
          <c:invertIfNegative val="0"/>
          <c:cat>
            <c:strRef>
              <c:f>'4. HIV Test Kits'!$B$14:$B$25</c:f>
              <c:strCache>
                <c:ptCount val="11"/>
                <c:pt idx="0">
                  <c:v>Somalia</c:v>
                </c:pt>
                <c:pt idx="1">
                  <c:v>Liberia</c:v>
                </c:pt>
                <c:pt idx="2">
                  <c:v>Togo</c:v>
                </c:pt>
                <c:pt idx="3">
                  <c:v>Rwanda</c:v>
                </c:pt>
                <c:pt idx="4">
                  <c:v>Benin</c:v>
                </c:pt>
                <c:pt idx="5">
                  <c:v>Turkiye</c:v>
                </c:pt>
                <c:pt idx="6">
                  <c:v>Mali</c:v>
                </c:pt>
                <c:pt idx="7">
                  <c:v>Afghanistan</c:v>
                </c:pt>
                <c:pt idx="8">
                  <c:v>Lebanon</c:v>
                </c:pt>
                <c:pt idx="9">
                  <c:v>Congo, The Democratic Republic</c:v>
                </c:pt>
                <c:pt idx="10">
                  <c:v>Guyana</c:v>
                </c:pt>
              </c:strCache>
            </c:strRef>
          </c:cat>
          <c:val>
            <c:numRef>
              <c:f>'4. HIV Test Kits'!$C$14:$C$25</c:f>
              <c:numCache>
                <c:formatCode>[$$-409]#,##0</c:formatCode>
                <c:ptCount val="11"/>
                <c:pt idx="0">
                  <c:v>350000</c:v>
                </c:pt>
                <c:pt idx="1">
                  <c:v>125750</c:v>
                </c:pt>
                <c:pt idx="2">
                  <c:v>125000</c:v>
                </c:pt>
                <c:pt idx="3">
                  <c:v>42900</c:v>
                </c:pt>
                <c:pt idx="4">
                  <c:v>10200</c:v>
                </c:pt>
                <c:pt idx="5">
                  <c:v>7695</c:v>
                </c:pt>
                <c:pt idx="6">
                  <c:v>5587.93</c:v>
                </c:pt>
                <c:pt idx="7">
                  <c:v>4310.5</c:v>
                </c:pt>
                <c:pt idx="8">
                  <c:v>3600</c:v>
                </c:pt>
                <c:pt idx="9">
                  <c:v>1200</c:v>
                </c:pt>
                <c:pt idx="10">
                  <c:v>0</c:v>
                </c:pt>
              </c:numCache>
            </c:numRef>
          </c:val>
          <c:extLst>
            <c:ext xmlns:c16="http://schemas.microsoft.com/office/drawing/2014/chart" uri="{C3380CC4-5D6E-409C-BE32-E72D297353CC}">
              <c16:uniqueId val="{00000000-E228-45E4-B78A-7FA9E692A369}"/>
            </c:ext>
          </c:extLst>
        </c:ser>
        <c:dLbls>
          <c:showLegendKey val="0"/>
          <c:showVal val="0"/>
          <c:showCatName val="0"/>
          <c:showSerName val="0"/>
          <c:showPercent val="0"/>
          <c:showBubbleSize val="0"/>
        </c:dLbls>
        <c:gapWidth val="219"/>
        <c:overlap val="-27"/>
        <c:axId val="1142818527"/>
        <c:axId val="1142821023"/>
      </c:barChart>
      <c:catAx>
        <c:axId val="1142818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21023"/>
        <c:crosses val="autoZero"/>
        <c:auto val="1"/>
        <c:lblAlgn val="ctr"/>
        <c:lblOffset val="100"/>
        <c:noMultiLvlLbl val="0"/>
      </c:catAx>
      <c:valAx>
        <c:axId val="1142821023"/>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185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IVDs_Spend_Analysis_2022.xlsx]1. Anti-Anaemia Medicines!PivotTable5</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'1. Anti-Anaemia Medicines'!$D$42</c:f>
              <c:strCache>
                <c:ptCount val="1"/>
                <c:pt idx="0">
                  <c:v>Total</c:v>
                </c:pt>
              </c:strCache>
            </c:strRef>
          </c:tx>
          <c:spPr>
            <a:solidFill>
              <a:schemeClr val="accent1"/>
            </a:solidFill>
            <a:ln>
              <a:noFill/>
            </a:ln>
            <a:effectLst/>
          </c:spPr>
          <c:invertIfNegative val="0"/>
          <c:cat>
            <c:strRef>
              <c:f>'1. Anti-Anaemia Medicines'!$C$43:$C$48</c:f>
              <c:strCache>
                <c:ptCount val="5"/>
                <c:pt idx="0">
                  <c:v>IDA Foundation</c:v>
                </c:pt>
                <c:pt idx="1">
                  <c:v>IMRES</c:v>
                </c:pt>
                <c:pt idx="2">
                  <c:v>MISSIONPHARMA A/S</c:v>
                </c:pt>
                <c:pt idx="3">
                  <c:v>PEAK INTERNATIONAL TRADE (TIANJIN)CO LTD</c:v>
                </c:pt>
                <c:pt idx="4">
                  <c:v>UNICEF SUPPLY DIVISION</c:v>
                </c:pt>
              </c:strCache>
            </c:strRef>
          </c:cat>
          <c:val>
            <c:numRef>
              <c:f>'1. Anti-Anaemia Medicines'!$D$43:$D$48</c:f>
              <c:numCache>
                <c:formatCode>[$$-409]#,##0</c:formatCode>
                <c:ptCount val="5"/>
                <c:pt idx="0">
                  <c:v>63406.14</c:v>
                </c:pt>
                <c:pt idx="1">
                  <c:v>298525</c:v>
                </c:pt>
                <c:pt idx="2">
                  <c:v>105600</c:v>
                </c:pt>
                <c:pt idx="3">
                  <c:v>56697.2</c:v>
                </c:pt>
                <c:pt idx="4">
                  <c:v>106722</c:v>
                </c:pt>
              </c:numCache>
            </c:numRef>
          </c:val>
          <c:extLst>
            <c:ext xmlns:c16="http://schemas.microsoft.com/office/drawing/2014/chart" uri="{C3380CC4-5D6E-409C-BE32-E72D297353CC}">
              <c16:uniqueId val="{00000000-4194-4ED8-8788-A1C268E8B1D6}"/>
            </c:ext>
          </c:extLst>
        </c:ser>
        <c:dLbls>
          <c:showLegendKey val="0"/>
          <c:showVal val="0"/>
          <c:showCatName val="0"/>
          <c:showSerName val="0"/>
          <c:showPercent val="0"/>
          <c:showBubbleSize val="0"/>
        </c:dLbls>
        <c:gapWidth val="219"/>
        <c:overlap val="-27"/>
        <c:axId val="1975834159"/>
        <c:axId val="1975854127"/>
      </c:barChart>
      <c:catAx>
        <c:axId val="1975834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975854127"/>
        <c:crosses val="autoZero"/>
        <c:auto val="1"/>
        <c:lblAlgn val="ctr"/>
        <c:lblOffset val="100"/>
        <c:noMultiLvlLbl val="0"/>
      </c:catAx>
      <c:valAx>
        <c:axId val="1975854127"/>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975834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IVDs_Spend_Analysis_2022.xlsx]4. HIV Test Kits!PivotTable12</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 HIV Test Kits'!$C$32</c:f>
              <c:strCache>
                <c:ptCount val="1"/>
                <c:pt idx="0">
                  <c:v>Total</c:v>
                </c:pt>
              </c:strCache>
            </c:strRef>
          </c:tx>
          <c:spPr>
            <a:solidFill>
              <a:schemeClr val="accent1"/>
            </a:solidFill>
            <a:ln>
              <a:noFill/>
            </a:ln>
            <a:effectLst/>
          </c:spPr>
          <c:invertIfNegative val="0"/>
          <c:cat>
            <c:strRef>
              <c:f>'4. HIV Test Kits'!$B$33:$B$42</c:f>
              <c:strCache>
                <c:ptCount val="9"/>
                <c:pt idx="0">
                  <c:v>BEIJING WANTAI BIOLOGICAL PHARMACY</c:v>
                </c:pt>
                <c:pt idx="1">
                  <c:v>IMRES</c:v>
                </c:pt>
                <c:pt idx="2">
                  <c:v>PEAK INTERNATIONAL TRADE (TIANJIN)CO LTD</c:v>
                </c:pt>
                <c:pt idx="3">
                  <c:v>THE MEDICAL EXPORT GROUP BV</c:v>
                </c:pt>
                <c:pt idx="4">
                  <c:v>TRINITY BIOTECH</c:v>
                </c:pt>
                <c:pt idx="5">
                  <c:v>UNICEF SUPPLY DIVISION</c:v>
                </c:pt>
                <c:pt idx="6">
                  <c:v>ORASURE TECHNOLOGIES INC</c:v>
                </c:pt>
                <c:pt idx="7">
                  <c:v>CHEMBIO DIAGNOSTIC SYSTEMS, INC.</c:v>
                </c:pt>
                <c:pt idx="8">
                  <c:v>INTEC PRODUCTS INC</c:v>
                </c:pt>
              </c:strCache>
            </c:strRef>
          </c:cat>
          <c:val>
            <c:numRef>
              <c:f>'4. HIV Test Kits'!$C$33:$C$42</c:f>
              <c:numCache>
                <c:formatCode>[$$-409]#,##0</c:formatCode>
                <c:ptCount val="9"/>
                <c:pt idx="0">
                  <c:v>350350</c:v>
                </c:pt>
                <c:pt idx="1">
                  <c:v>263450</c:v>
                </c:pt>
                <c:pt idx="2">
                  <c:v>7695</c:v>
                </c:pt>
                <c:pt idx="3">
                  <c:v>772.5</c:v>
                </c:pt>
                <c:pt idx="4">
                  <c:v>537.92999999999995</c:v>
                </c:pt>
                <c:pt idx="5">
                  <c:v>43450</c:v>
                </c:pt>
                <c:pt idx="6">
                  <c:v>5250</c:v>
                </c:pt>
                <c:pt idx="7">
                  <c:v>1488</c:v>
                </c:pt>
                <c:pt idx="8">
                  <c:v>3250</c:v>
                </c:pt>
              </c:numCache>
            </c:numRef>
          </c:val>
          <c:extLst>
            <c:ext xmlns:c16="http://schemas.microsoft.com/office/drawing/2014/chart" uri="{C3380CC4-5D6E-409C-BE32-E72D297353CC}">
              <c16:uniqueId val="{00000000-D0C7-4AF7-8076-7AE6B3BFE99A}"/>
            </c:ext>
          </c:extLst>
        </c:ser>
        <c:dLbls>
          <c:showLegendKey val="0"/>
          <c:showVal val="0"/>
          <c:showCatName val="0"/>
          <c:showSerName val="0"/>
          <c:showPercent val="0"/>
          <c:showBubbleSize val="0"/>
        </c:dLbls>
        <c:gapWidth val="219"/>
        <c:overlap val="-27"/>
        <c:axId val="1142821439"/>
        <c:axId val="1142823519"/>
      </c:barChart>
      <c:catAx>
        <c:axId val="1142821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23519"/>
        <c:crosses val="autoZero"/>
        <c:auto val="1"/>
        <c:lblAlgn val="ctr"/>
        <c:lblOffset val="100"/>
        <c:noMultiLvlLbl val="0"/>
      </c:catAx>
      <c:valAx>
        <c:axId val="1142823519"/>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428214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IVDs_Spend_Analysis_2022.xlsx]2. Antibacterials!PivotTable8</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 Antibacterials'!$C$41</c:f>
              <c:strCache>
                <c:ptCount val="1"/>
                <c:pt idx="0">
                  <c:v>Total</c:v>
                </c:pt>
              </c:strCache>
            </c:strRef>
          </c:tx>
          <c:spPr>
            <a:solidFill>
              <a:schemeClr val="accent1"/>
            </a:solidFill>
            <a:ln>
              <a:noFill/>
            </a:ln>
            <a:effectLst/>
          </c:spPr>
          <c:invertIfNegative val="0"/>
          <c:cat>
            <c:strRef>
              <c:f>'2. Antibacterials'!$B$42:$B$52</c:f>
              <c:strCache>
                <c:ptCount val="10"/>
                <c:pt idx="0">
                  <c:v>Congo, The Democratic Republic</c:v>
                </c:pt>
                <c:pt idx="1">
                  <c:v>Bangladesh</c:v>
                </c:pt>
                <c:pt idx="2">
                  <c:v>Niger</c:v>
                </c:pt>
                <c:pt idx="3">
                  <c:v>Benin</c:v>
                </c:pt>
                <c:pt idx="4">
                  <c:v>Syrian Arab Republic</c:v>
                </c:pt>
                <c:pt idx="5">
                  <c:v>Yemen</c:v>
                </c:pt>
                <c:pt idx="6">
                  <c:v>Liberia</c:v>
                </c:pt>
                <c:pt idx="7">
                  <c:v>Togo</c:v>
                </c:pt>
                <c:pt idx="8">
                  <c:v>Lebanon</c:v>
                </c:pt>
                <c:pt idx="9">
                  <c:v>Trinidad and Tobago</c:v>
                </c:pt>
              </c:strCache>
            </c:strRef>
          </c:cat>
          <c:val>
            <c:numRef>
              <c:f>'2. Antibacterials'!$C$42:$C$52</c:f>
              <c:numCache>
                <c:formatCode>_(* #,##0_);_(* \(#,##0\);_(* "-"??_);_(@_)</c:formatCode>
                <c:ptCount val="10"/>
                <c:pt idx="0">
                  <c:v>271200</c:v>
                </c:pt>
                <c:pt idx="1">
                  <c:v>139227.63</c:v>
                </c:pt>
                <c:pt idx="2">
                  <c:v>99388</c:v>
                </c:pt>
                <c:pt idx="3">
                  <c:v>87800</c:v>
                </c:pt>
                <c:pt idx="4">
                  <c:v>72930</c:v>
                </c:pt>
                <c:pt idx="5">
                  <c:v>67062</c:v>
                </c:pt>
                <c:pt idx="6">
                  <c:v>55465.93</c:v>
                </c:pt>
                <c:pt idx="7">
                  <c:v>13620</c:v>
                </c:pt>
                <c:pt idx="8">
                  <c:v>11760</c:v>
                </c:pt>
                <c:pt idx="9">
                  <c:v>11389.55</c:v>
                </c:pt>
              </c:numCache>
            </c:numRef>
          </c:val>
          <c:extLst>
            <c:ext xmlns:c16="http://schemas.microsoft.com/office/drawing/2014/chart" uri="{C3380CC4-5D6E-409C-BE32-E72D297353CC}">
              <c16:uniqueId val="{00000000-94AB-4095-9F02-FD48F31EC2F5}"/>
            </c:ext>
          </c:extLst>
        </c:ser>
        <c:dLbls>
          <c:showLegendKey val="0"/>
          <c:showVal val="0"/>
          <c:showCatName val="0"/>
          <c:showSerName val="0"/>
          <c:showPercent val="0"/>
          <c:showBubbleSize val="0"/>
        </c:dLbls>
        <c:gapWidth val="219"/>
        <c:overlap val="-27"/>
        <c:axId val="112840991"/>
        <c:axId val="112854303"/>
      </c:barChart>
      <c:catAx>
        <c:axId val="112840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2854303"/>
        <c:crosses val="autoZero"/>
        <c:auto val="1"/>
        <c:lblAlgn val="ctr"/>
        <c:lblOffset val="100"/>
        <c:noMultiLvlLbl val="0"/>
      </c:catAx>
      <c:valAx>
        <c:axId val="1128543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28409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IVDs_Spend_Analysis_2022.xlsx]2. Antibacterials!PivotTable10</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 Antibacterials'!$C$59</c:f>
              <c:strCache>
                <c:ptCount val="1"/>
                <c:pt idx="0">
                  <c:v>Total</c:v>
                </c:pt>
              </c:strCache>
            </c:strRef>
          </c:tx>
          <c:spPr>
            <a:solidFill>
              <a:schemeClr val="accent1"/>
            </a:solidFill>
            <a:ln>
              <a:noFill/>
            </a:ln>
            <a:effectLst/>
          </c:spPr>
          <c:invertIfNegative val="0"/>
          <c:cat>
            <c:strRef>
              <c:f>'2. Antibacterials'!$B$60:$B$66</c:f>
              <c:strCache>
                <c:ptCount val="6"/>
                <c:pt idx="0">
                  <c:v>THE MEDICAL EXPORT GROUP BV</c:v>
                </c:pt>
                <c:pt idx="1">
                  <c:v>PEAK INTERNATIONAL TRADE (TIANJIN)CO LTD</c:v>
                </c:pt>
                <c:pt idx="2">
                  <c:v>IMRES</c:v>
                </c:pt>
                <c:pt idx="3">
                  <c:v>MISSIONPHARMA A/S</c:v>
                </c:pt>
                <c:pt idx="4">
                  <c:v>UNICEF SUPPLY DIVISION</c:v>
                </c:pt>
                <c:pt idx="5">
                  <c:v>IDA Foundation</c:v>
                </c:pt>
              </c:strCache>
            </c:strRef>
          </c:cat>
          <c:val>
            <c:numRef>
              <c:f>'2. Antibacterials'!$C$60:$C$66</c:f>
              <c:numCache>
                <c:formatCode>[$$-409]#,##0</c:formatCode>
                <c:ptCount val="6"/>
                <c:pt idx="0">
                  <c:v>247759.44999999998</c:v>
                </c:pt>
                <c:pt idx="1">
                  <c:v>236600</c:v>
                </c:pt>
                <c:pt idx="2">
                  <c:v>118222.05</c:v>
                </c:pt>
                <c:pt idx="3">
                  <c:v>82200</c:v>
                </c:pt>
                <c:pt idx="4">
                  <c:v>73763.61</c:v>
                </c:pt>
                <c:pt idx="5">
                  <c:v>72930</c:v>
                </c:pt>
              </c:numCache>
            </c:numRef>
          </c:val>
          <c:extLst>
            <c:ext xmlns:c16="http://schemas.microsoft.com/office/drawing/2014/chart" uri="{C3380CC4-5D6E-409C-BE32-E72D297353CC}">
              <c16:uniqueId val="{00000000-86AC-4316-8EDB-35D80C90F4D9}"/>
            </c:ext>
          </c:extLst>
        </c:ser>
        <c:dLbls>
          <c:showLegendKey val="0"/>
          <c:showVal val="0"/>
          <c:showCatName val="0"/>
          <c:showSerName val="0"/>
          <c:showPercent val="0"/>
          <c:showBubbleSize val="0"/>
        </c:dLbls>
        <c:gapWidth val="219"/>
        <c:overlap val="-27"/>
        <c:axId val="112853887"/>
        <c:axId val="112843071"/>
      </c:barChart>
      <c:catAx>
        <c:axId val="11285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2843071"/>
        <c:crosses val="autoZero"/>
        <c:auto val="1"/>
        <c:lblAlgn val="ctr"/>
        <c:lblOffset val="100"/>
        <c:noMultiLvlLbl val="0"/>
      </c:catAx>
      <c:valAx>
        <c:axId val="112843071"/>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28538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IVDs_Spend_Analysis_2022.xlsx]3. Antiseptics!PivotTable13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'3. Antiseptics'!$C$27</c:f>
              <c:strCache>
                <c:ptCount val="1"/>
                <c:pt idx="0">
                  <c:v>Total</c:v>
                </c:pt>
              </c:strCache>
            </c:strRef>
          </c:tx>
          <c:spPr>
            <a:solidFill>
              <a:schemeClr val="accent1"/>
            </a:solidFill>
            <a:ln>
              <a:noFill/>
            </a:ln>
            <a:effectLst/>
          </c:spPr>
          <c:invertIfNegative val="0"/>
          <c:cat>
            <c:strRef>
              <c:f>'3. Antiseptics'!$B$28:$B$36</c:f>
              <c:strCache>
                <c:ptCount val="8"/>
                <c:pt idx="0">
                  <c:v>Lebanon</c:v>
                </c:pt>
                <c:pt idx="1">
                  <c:v>Congo, The Democratic Republic</c:v>
                </c:pt>
                <c:pt idx="2">
                  <c:v>Sierra Leone</c:v>
                </c:pt>
                <c:pt idx="3">
                  <c:v>Bangladesh</c:v>
                </c:pt>
                <c:pt idx="4">
                  <c:v>Venezuela</c:v>
                </c:pt>
                <c:pt idx="5">
                  <c:v>Liberia</c:v>
                </c:pt>
                <c:pt idx="6">
                  <c:v>Mali</c:v>
                </c:pt>
                <c:pt idx="7">
                  <c:v>Cuba</c:v>
                </c:pt>
              </c:strCache>
            </c:strRef>
          </c:cat>
          <c:val>
            <c:numRef>
              <c:f>'3. Antiseptics'!$C$28:$C$36</c:f>
              <c:numCache>
                <c:formatCode>[$$-409]#,##0</c:formatCode>
                <c:ptCount val="8"/>
                <c:pt idx="0">
                  <c:v>26000</c:v>
                </c:pt>
                <c:pt idx="1">
                  <c:v>15045</c:v>
                </c:pt>
                <c:pt idx="2">
                  <c:v>13840</c:v>
                </c:pt>
                <c:pt idx="3">
                  <c:v>10348.83</c:v>
                </c:pt>
                <c:pt idx="4">
                  <c:v>4001.15</c:v>
                </c:pt>
                <c:pt idx="5">
                  <c:v>1350</c:v>
                </c:pt>
                <c:pt idx="6">
                  <c:v>625</c:v>
                </c:pt>
                <c:pt idx="7">
                  <c:v>21</c:v>
                </c:pt>
              </c:numCache>
            </c:numRef>
          </c:val>
          <c:extLst>
            <c:ext xmlns:c16="http://schemas.microsoft.com/office/drawing/2014/chart" uri="{C3380CC4-5D6E-409C-BE32-E72D297353CC}">
              <c16:uniqueId val="{00000000-9868-4BC2-88D5-876989A0CED9}"/>
            </c:ext>
          </c:extLst>
        </c:ser>
        <c:dLbls>
          <c:showLegendKey val="0"/>
          <c:showVal val="0"/>
          <c:showCatName val="0"/>
          <c:showSerName val="0"/>
          <c:showPercent val="0"/>
          <c:showBubbleSize val="0"/>
        </c:dLbls>
        <c:gapWidth val="219"/>
        <c:overlap val="-27"/>
        <c:axId val="2038498639"/>
        <c:axId val="2038494479"/>
      </c:barChart>
      <c:catAx>
        <c:axId val="2038498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38494479"/>
        <c:crosses val="autoZero"/>
        <c:auto val="1"/>
        <c:lblAlgn val="ctr"/>
        <c:lblOffset val="100"/>
        <c:noMultiLvlLbl val="0"/>
      </c:catAx>
      <c:valAx>
        <c:axId val="2038494479"/>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384986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IVDs_Spend_Analysis_2022.xlsx]3. Antiseptics!PivotTable1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'3. Antiseptics'!$C$43</c:f>
              <c:strCache>
                <c:ptCount val="1"/>
                <c:pt idx="0">
                  <c:v>Total</c:v>
                </c:pt>
              </c:strCache>
            </c:strRef>
          </c:tx>
          <c:spPr>
            <a:solidFill>
              <a:schemeClr val="accent1"/>
            </a:solidFill>
            <a:ln>
              <a:noFill/>
            </a:ln>
            <a:effectLst/>
          </c:spPr>
          <c:invertIfNegative val="0"/>
          <c:cat>
            <c:strRef>
              <c:f>'3. Antiseptics'!$B$44:$B$48</c:f>
              <c:strCache>
                <c:ptCount val="4"/>
                <c:pt idx="0">
                  <c:v>IMRES</c:v>
                </c:pt>
                <c:pt idx="1">
                  <c:v>MISSIONPHARMA A/S</c:v>
                </c:pt>
                <c:pt idx="2">
                  <c:v>THE MEDICAL EXPORT GROUP BV</c:v>
                </c:pt>
                <c:pt idx="3">
                  <c:v>UNICEF SUPPLY DIVISION</c:v>
                </c:pt>
              </c:strCache>
            </c:strRef>
          </c:cat>
          <c:val>
            <c:numRef>
              <c:f>'3. Antiseptics'!$C$44:$C$48</c:f>
              <c:numCache>
                <c:formatCode>[$$-409]#,##0</c:formatCode>
                <c:ptCount val="4"/>
                <c:pt idx="0">
                  <c:v>46153.25</c:v>
                </c:pt>
                <c:pt idx="1">
                  <c:v>18781</c:v>
                </c:pt>
                <c:pt idx="2">
                  <c:v>3407.4</c:v>
                </c:pt>
                <c:pt idx="3">
                  <c:v>2889.33</c:v>
                </c:pt>
              </c:numCache>
            </c:numRef>
          </c:val>
          <c:extLst>
            <c:ext xmlns:c16="http://schemas.microsoft.com/office/drawing/2014/chart" uri="{C3380CC4-5D6E-409C-BE32-E72D297353CC}">
              <c16:uniqueId val="{00000000-0EB6-4E6F-90A7-458C911CF9B3}"/>
            </c:ext>
          </c:extLst>
        </c:ser>
        <c:dLbls>
          <c:showLegendKey val="0"/>
          <c:showVal val="0"/>
          <c:showCatName val="0"/>
          <c:showSerName val="0"/>
          <c:showPercent val="0"/>
          <c:showBubbleSize val="0"/>
        </c:dLbls>
        <c:gapWidth val="219"/>
        <c:overlap val="-27"/>
        <c:axId val="2038496143"/>
        <c:axId val="2038499887"/>
      </c:barChart>
      <c:catAx>
        <c:axId val="2038496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38499887"/>
        <c:crosses val="autoZero"/>
        <c:auto val="1"/>
        <c:lblAlgn val="ctr"/>
        <c:lblOffset val="100"/>
        <c:noMultiLvlLbl val="0"/>
      </c:catAx>
      <c:valAx>
        <c:axId val="2038499887"/>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384961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IVDs_Spend_Analysis_2022.xlsx]4. Cardiovascular Medicines!PivotTable4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 Cardiovascular Medicines'!$C$24</c:f>
              <c:strCache>
                <c:ptCount val="1"/>
                <c:pt idx="0">
                  <c:v>Total</c:v>
                </c:pt>
              </c:strCache>
            </c:strRef>
          </c:tx>
          <c:spPr>
            <a:solidFill>
              <a:schemeClr val="accent1"/>
            </a:solidFill>
            <a:ln>
              <a:noFill/>
            </a:ln>
            <a:effectLst/>
          </c:spPr>
          <c:invertIfNegative val="0"/>
          <c:cat>
            <c:strRef>
              <c:f>'4. Cardiovascular Medicines'!$B$25:$B$29</c:f>
              <c:strCache>
                <c:ptCount val="4"/>
                <c:pt idx="0">
                  <c:v>Niger</c:v>
                </c:pt>
                <c:pt idx="1">
                  <c:v>Bangladesh</c:v>
                </c:pt>
                <c:pt idx="2">
                  <c:v>Cuba</c:v>
                </c:pt>
                <c:pt idx="3">
                  <c:v>Yemen</c:v>
                </c:pt>
              </c:strCache>
            </c:strRef>
          </c:cat>
          <c:val>
            <c:numRef>
              <c:f>'4. Cardiovascular Medicines'!$C$25:$C$29</c:f>
              <c:numCache>
                <c:formatCode>[$$-409]#,##0</c:formatCode>
                <c:ptCount val="4"/>
                <c:pt idx="0">
                  <c:v>44152.4</c:v>
                </c:pt>
                <c:pt idx="1">
                  <c:v>20180</c:v>
                </c:pt>
                <c:pt idx="2">
                  <c:v>14220</c:v>
                </c:pt>
                <c:pt idx="3">
                  <c:v>11165</c:v>
                </c:pt>
              </c:numCache>
            </c:numRef>
          </c:val>
          <c:extLst>
            <c:ext xmlns:c16="http://schemas.microsoft.com/office/drawing/2014/chart" uri="{C3380CC4-5D6E-409C-BE32-E72D297353CC}">
              <c16:uniqueId val="{00000000-C37A-43C7-8DD1-917EB9680133}"/>
            </c:ext>
          </c:extLst>
        </c:ser>
        <c:dLbls>
          <c:showLegendKey val="0"/>
          <c:showVal val="0"/>
          <c:showCatName val="0"/>
          <c:showSerName val="0"/>
          <c:showPercent val="0"/>
          <c:showBubbleSize val="0"/>
        </c:dLbls>
        <c:gapWidth val="219"/>
        <c:overlap val="-27"/>
        <c:axId val="1376708479"/>
        <c:axId val="1153348015"/>
      </c:barChart>
      <c:catAx>
        <c:axId val="1376708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153348015"/>
        <c:crosses val="autoZero"/>
        <c:auto val="1"/>
        <c:lblAlgn val="ctr"/>
        <c:lblOffset val="100"/>
        <c:noMultiLvlLbl val="0"/>
      </c:catAx>
      <c:valAx>
        <c:axId val="1153348015"/>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6708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IVDs_Spend_Analysis_2022.xlsx]4. Cardiovascular Medicines!PivotTable3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 Cardiovascular Medicines'!$C$36</c:f>
              <c:strCache>
                <c:ptCount val="1"/>
                <c:pt idx="0">
                  <c:v>Total</c:v>
                </c:pt>
              </c:strCache>
            </c:strRef>
          </c:tx>
          <c:spPr>
            <a:solidFill>
              <a:schemeClr val="accent1"/>
            </a:solidFill>
            <a:ln>
              <a:noFill/>
            </a:ln>
            <a:effectLst/>
          </c:spPr>
          <c:invertIfNegative val="0"/>
          <c:cat>
            <c:strRef>
              <c:f>'4. Cardiovascular Medicines'!$B$37:$B$41</c:f>
              <c:strCache>
                <c:ptCount val="4"/>
                <c:pt idx="0">
                  <c:v>IDA Foundation</c:v>
                </c:pt>
                <c:pt idx="1">
                  <c:v>IMRES</c:v>
                </c:pt>
                <c:pt idx="2">
                  <c:v>MISSIONPHARMA A/S</c:v>
                </c:pt>
                <c:pt idx="3">
                  <c:v>THE MEDICAL EXPORT GROUP BV</c:v>
                </c:pt>
              </c:strCache>
            </c:strRef>
          </c:cat>
          <c:val>
            <c:numRef>
              <c:f>'4. Cardiovascular Medicines'!$C$37:$C$41</c:f>
              <c:numCache>
                <c:formatCode>[$$-409]#,##0</c:formatCode>
                <c:ptCount val="4"/>
                <c:pt idx="0">
                  <c:v>19340</c:v>
                </c:pt>
                <c:pt idx="1">
                  <c:v>840</c:v>
                </c:pt>
                <c:pt idx="2">
                  <c:v>44152.4</c:v>
                </c:pt>
                <c:pt idx="3">
                  <c:v>25385</c:v>
                </c:pt>
              </c:numCache>
            </c:numRef>
          </c:val>
          <c:extLst>
            <c:ext xmlns:c16="http://schemas.microsoft.com/office/drawing/2014/chart" uri="{C3380CC4-5D6E-409C-BE32-E72D297353CC}">
              <c16:uniqueId val="{00000000-8663-4A8A-9448-201877C8A001}"/>
            </c:ext>
          </c:extLst>
        </c:ser>
        <c:dLbls>
          <c:showLegendKey val="0"/>
          <c:showVal val="0"/>
          <c:showCatName val="0"/>
          <c:showSerName val="0"/>
          <c:showPercent val="0"/>
          <c:showBubbleSize val="0"/>
        </c:dLbls>
        <c:gapWidth val="219"/>
        <c:overlap val="-27"/>
        <c:axId val="1376715967"/>
        <c:axId val="1376700991"/>
      </c:barChart>
      <c:catAx>
        <c:axId val="1376715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6700991"/>
        <c:crosses val="autoZero"/>
        <c:auto val="1"/>
        <c:lblAlgn val="ctr"/>
        <c:lblOffset val="100"/>
        <c:noMultiLvlLbl val="0"/>
      </c:catAx>
      <c:valAx>
        <c:axId val="1376700991"/>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67159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[UNFPA_Pharmaceuticals and IVDs_Spend_Analysis_2022.xlsx]5. Other Pharmaceuticals!PivotTable9</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D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'5. Other Pharmaceuticals'!$C$29</c:f>
              <c:strCache>
                <c:ptCount val="1"/>
                <c:pt idx="0">
                  <c:v>Total</c:v>
                </c:pt>
              </c:strCache>
            </c:strRef>
          </c:tx>
          <c:spPr>
            <a:solidFill>
              <a:schemeClr val="accent1"/>
            </a:solidFill>
            <a:ln>
              <a:noFill/>
            </a:ln>
            <a:effectLst/>
          </c:spPr>
          <c:invertIfNegative val="0"/>
          <c:cat>
            <c:strRef>
              <c:f>'5. Other Pharmaceuticals'!$B$30:$B$40</c:f>
              <c:strCache>
                <c:ptCount val="10"/>
                <c:pt idx="0">
                  <c:v>Somalia</c:v>
                </c:pt>
                <c:pt idx="1">
                  <c:v>Tanzania</c:v>
                </c:pt>
                <c:pt idx="2">
                  <c:v>Yemen</c:v>
                </c:pt>
                <c:pt idx="3">
                  <c:v>Guinea</c:v>
                </c:pt>
                <c:pt idx="4">
                  <c:v>Cameroon</c:v>
                </c:pt>
                <c:pt idx="5">
                  <c:v>Congo, The Democratic Republic</c:v>
                </c:pt>
                <c:pt idx="6">
                  <c:v>Burkina Faso</c:v>
                </c:pt>
                <c:pt idx="7">
                  <c:v>Lebanon</c:v>
                </c:pt>
                <c:pt idx="8">
                  <c:v>Bangladesh</c:v>
                </c:pt>
                <c:pt idx="9">
                  <c:v>Turkiye</c:v>
                </c:pt>
              </c:strCache>
            </c:strRef>
          </c:cat>
          <c:val>
            <c:numRef>
              <c:f>'5. Other Pharmaceuticals'!$C$30:$C$40</c:f>
              <c:numCache>
                <c:formatCode>[$$-409]#,##0</c:formatCode>
                <c:ptCount val="10"/>
                <c:pt idx="0">
                  <c:v>351000</c:v>
                </c:pt>
                <c:pt idx="1">
                  <c:v>180525</c:v>
                </c:pt>
                <c:pt idx="2">
                  <c:v>145250</c:v>
                </c:pt>
                <c:pt idx="3">
                  <c:v>62640</c:v>
                </c:pt>
                <c:pt idx="4">
                  <c:v>58500</c:v>
                </c:pt>
                <c:pt idx="5">
                  <c:v>57812.5</c:v>
                </c:pt>
                <c:pt idx="6">
                  <c:v>46530</c:v>
                </c:pt>
                <c:pt idx="7">
                  <c:v>36960</c:v>
                </c:pt>
                <c:pt idx="8">
                  <c:v>31502.71</c:v>
                </c:pt>
                <c:pt idx="9">
                  <c:v>27300</c:v>
                </c:pt>
              </c:numCache>
            </c:numRef>
          </c:val>
          <c:extLst>
            <c:ext xmlns:c16="http://schemas.microsoft.com/office/drawing/2014/chart" uri="{C3380CC4-5D6E-409C-BE32-E72D297353CC}">
              <c16:uniqueId val="{00000000-658F-4053-BA46-8A45511D9435}"/>
            </c:ext>
          </c:extLst>
        </c:ser>
        <c:dLbls>
          <c:showLegendKey val="0"/>
          <c:showVal val="0"/>
          <c:showCatName val="0"/>
          <c:showSerName val="0"/>
          <c:showPercent val="0"/>
          <c:showBubbleSize val="0"/>
        </c:dLbls>
        <c:gapWidth val="219"/>
        <c:overlap val="-27"/>
        <c:axId val="1504182239"/>
        <c:axId val="1504179327"/>
      </c:barChart>
      <c:catAx>
        <c:axId val="1504182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79327"/>
        <c:crosses val="autoZero"/>
        <c:auto val="1"/>
        <c:lblAlgn val="ctr"/>
        <c:lblOffset val="100"/>
        <c:noMultiLvlLbl val="0"/>
      </c:catAx>
      <c:valAx>
        <c:axId val="1504179327"/>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5041822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381000</xdr:colOff>
          <xdr:row>0</xdr:row>
          <xdr:rowOff>180975</xdr:rowOff>
        </xdr:from>
        <xdr:to>
          <xdr:col>9</xdr:col>
          <xdr:colOff>571500</xdr:colOff>
          <xdr:row>3</xdr:row>
          <xdr:rowOff>114300</xdr:rowOff>
        </xdr:to>
        <xdr:sp macro="" textlink="">
          <xdr:nvSpPr>
            <xdr:cNvPr id="68609" name="Button 1" hidden="1">
              <a:extLst>
                <a:ext uri="{63B3BB69-23CF-44E3-9099-C40C66FF867C}">
                  <a14:compatExt spid="_x0000_s68609"/>
                </a:ext>
                <a:ext uri="{FF2B5EF4-FFF2-40B4-BE49-F238E27FC236}">
                  <a16:creationId xmlns:a16="http://schemas.microsoft.com/office/drawing/2014/main" id="{00000000-0008-0000-0000-0000010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DK" sz="1100" b="0" i="0" u="none" strike="noStrike" baseline="0">
                  <a:solidFill>
                    <a:srgbClr val="000000"/>
                  </a:solidFill>
                  <a:latin typeface="Calibri"/>
                  <a:cs typeface="Calibri"/>
                </a:rPr>
                <a:t>Refresh data</a:t>
              </a:r>
            </a:p>
          </xdr:txBody>
        </xdr:sp>
        <xdr:clientData fPrintsWithSheet="0"/>
      </xdr:twoCellAnchor>
    </mc:Choice>
    <mc:Fallback/>
  </mc:AlternateContent>
  <xdr:twoCellAnchor editAs="oneCell">
    <xdr:from>
      <xdr:col>5</xdr:col>
      <xdr:colOff>66675</xdr:colOff>
      <xdr:row>16</xdr:row>
      <xdr:rowOff>57150</xdr:rowOff>
    </xdr:from>
    <xdr:to>
      <xdr:col>7</xdr:col>
      <xdr:colOff>552450</xdr:colOff>
      <xdr:row>29</xdr:row>
      <xdr:rowOff>104775</xdr:rowOff>
    </xdr:to>
    <mc:AlternateContent xmlns:mc="http://schemas.openxmlformats.org/markup-compatibility/2006" xmlns:a14="http://schemas.microsoft.com/office/drawing/2010/main">
      <mc:Choice Requires="a14">
        <xdr:graphicFrame macro="">
          <xdr:nvGraphicFramePr>
            <xdr:cNvPr id="3" name="DEPTID">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DEPTID"/>
            </a:graphicData>
          </a:graphic>
        </xdr:graphicFrame>
      </mc:Choice>
      <mc:Fallback xmlns="">
        <xdr:sp macro="" textlink="">
          <xdr:nvSpPr>
            <xdr:cNvPr id="0" name=""/>
            <xdr:cNvSpPr>
              <a:spLocks noTextEdit="1"/>
            </xdr:cNvSpPr>
          </xdr:nvSpPr>
          <xdr:spPr>
            <a:xfrm>
              <a:off x="3600450" y="27241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123825</xdr:colOff>
      <xdr:row>16</xdr:row>
      <xdr:rowOff>57150</xdr:rowOff>
    </xdr:from>
    <xdr:to>
      <xdr:col>10</xdr:col>
      <xdr:colOff>619125</xdr:colOff>
      <xdr:row>29</xdr:row>
      <xdr:rowOff>104775</xdr:rowOff>
    </xdr:to>
    <mc:AlternateContent xmlns:mc="http://schemas.openxmlformats.org/markup-compatibility/2006" xmlns:a14="http://schemas.microsoft.com/office/drawing/2010/main">
      <mc:Choice Requires="a14">
        <xdr:graphicFrame macro="">
          <xdr:nvGraphicFramePr>
            <xdr:cNvPr id="4" name="FUND_COD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FUND_CODE"/>
            </a:graphicData>
          </a:graphic>
        </xdr:graphicFrame>
      </mc:Choice>
      <mc:Fallback xmlns="">
        <xdr:sp macro="" textlink="">
          <xdr:nvSpPr>
            <xdr:cNvPr id="0" name=""/>
            <xdr:cNvSpPr>
              <a:spLocks noTextEdit="1"/>
            </xdr:cNvSpPr>
          </xdr:nvSpPr>
          <xdr:spPr>
            <a:xfrm>
              <a:off x="5610225" y="27241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57150</xdr:colOff>
      <xdr:row>30</xdr:row>
      <xdr:rowOff>0</xdr:rowOff>
    </xdr:from>
    <xdr:to>
      <xdr:col>7</xdr:col>
      <xdr:colOff>542925</xdr:colOff>
      <xdr:row>43</xdr:row>
      <xdr:rowOff>47625</xdr:rowOff>
    </xdr:to>
    <mc:AlternateContent xmlns:mc="http://schemas.openxmlformats.org/markup-compatibility/2006" xmlns:a14="http://schemas.microsoft.com/office/drawing/2010/main">
      <mc:Choice Requires="a14">
        <xdr:graphicFrame macro="">
          <xdr:nvGraphicFramePr>
            <xdr:cNvPr id="5" name="TPP_ORDER">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TPP_ORDER"/>
            </a:graphicData>
          </a:graphic>
        </xdr:graphicFrame>
      </mc:Choice>
      <mc:Fallback xmlns="">
        <xdr:sp macro="" textlink="">
          <xdr:nvSpPr>
            <xdr:cNvPr id="0" name=""/>
            <xdr:cNvSpPr>
              <a:spLocks noTextEdit="1"/>
            </xdr:cNvSpPr>
          </xdr:nvSpPr>
          <xdr:spPr>
            <a:xfrm>
              <a:off x="3590925" y="53340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0</xdr:colOff>
      <xdr:row>16</xdr:row>
      <xdr:rowOff>0</xdr:rowOff>
    </xdr:from>
    <xdr:to>
      <xdr:col>18</xdr:col>
      <xdr:colOff>609600</xdr:colOff>
      <xdr:row>29</xdr:row>
      <xdr:rowOff>89535</xdr:rowOff>
    </xdr:to>
    <mc:AlternateContent xmlns:mc="http://schemas.openxmlformats.org/markup-compatibility/2006" xmlns:a14="http://schemas.microsoft.com/office/drawing/2010/main">
      <mc:Choice Requires="a14">
        <xdr:graphicFrame macro="">
          <xdr:nvGraphicFramePr>
            <xdr:cNvPr id="7" name="ORDER_YR">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ORDER_YR"/>
            </a:graphicData>
          </a:graphic>
        </xdr:graphicFrame>
      </mc:Choice>
      <mc:Fallback xmlns="">
        <xdr:sp macro="" textlink="">
          <xdr:nvSpPr>
            <xdr:cNvPr id="0" name=""/>
            <xdr:cNvSpPr>
              <a:spLocks noTextEdit="1"/>
            </xdr:cNvSpPr>
          </xdr:nvSpPr>
          <xdr:spPr>
            <a:xfrm>
              <a:off x="10744200" y="29260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7620</xdr:colOff>
      <xdr:row>24</xdr:row>
      <xdr:rowOff>172720</xdr:rowOff>
    </xdr:from>
    <xdr:to>
      <xdr:col>16</xdr:col>
      <xdr:colOff>38100</xdr:colOff>
      <xdr:row>39</xdr:row>
      <xdr:rowOff>172720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xdr:colOff>
      <xdr:row>42</xdr:row>
      <xdr:rowOff>7620</xdr:rowOff>
    </xdr:from>
    <xdr:to>
      <xdr:col>16</xdr:col>
      <xdr:colOff>34290</xdr:colOff>
      <xdr:row>56</xdr:row>
      <xdr:rowOff>140970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12700</xdr:colOff>
      <xdr:row>25</xdr:row>
      <xdr:rowOff>113030</xdr:rowOff>
    </xdr:from>
    <xdr:to>
      <xdr:col>11</xdr:col>
      <xdr:colOff>208280</xdr:colOff>
      <xdr:row>41</xdr:row>
      <xdr:rowOff>114300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xdr:colOff>
      <xdr:row>43</xdr:row>
      <xdr:rowOff>119380</xdr:rowOff>
    </xdr:from>
    <xdr:to>
      <xdr:col>11</xdr:col>
      <xdr:colOff>76200</xdr:colOff>
      <xdr:row>58</xdr:row>
      <xdr:rowOff>158750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6350</xdr:colOff>
      <xdr:row>27</xdr:row>
      <xdr:rowOff>95250</xdr:rowOff>
    </xdr:from>
    <xdr:to>
      <xdr:col>6</xdr:col>
      <xdr:colOff>19050</xdr:colOff>
      <xdr:row>36</xdr:row>
      <xdr:rowOff>38100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xdr:colOff>
      <xdr:row>17</xdr:row>
      <xdr:rowOff>57150</xdr:rowOff>
    </xdr:from>
    <xdr:to>
      <xdr:col>6</xdr:col>
      <xdr:colOff>12700</xdr:colOff>
      <xdr:row>26</xdr:row>
      <xdr:rowOff>88900</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xdr:colOff>
      <xdr:row>7</xdr:row>
      <xdr:rowOff>130810</xdr:rowOff>
    </xdr:from>
    <xdr:to>
      <xdr:col>12</xdr:col>
      <xdr:colOff>6350</xdr:colOff>
      <xdr:row>21</xdr:row>
      <xdr:rowOff>50800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3175</xdr:colOff>
      <xdr:row>24</xdr:row>
      <xdr:rowOff>50800</xdr:rowOff>
    </xdr:from>
    <xdr:to>
      <xdr:col>12</xdr:col>
      <xdr:colOff>12700</xdr:colOff>
      <xdr:row>34</xdr:row>
      <xdr:rowOff>57150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3810</xdr:colOff>
      <xdr:row>8</xdr:row>
      <xdr:rowOff>57150</xdr:rowOff>
    </xdr:from>
    <xdr:to>
      <xdr:col>8</xdr:col>
      <xdr:colOff>6350</xdr:colOff>
      <xdr:row>17</xdr:row>
      <xdr:rowOff>175260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xdr:colOff>
      <xdr:row>18</xdr:row>
      <xdr:rowOff>114300</xdr:rowOff>
    </xdr:from>
    <xdr:to>
      <xdr:col>8</xdr:col>
      <xdr:colOff>0</xdr:colOff>
      <xdr:row>28</xdr:row>
      <xdr:rowOff>82550</xdr:rowOff>
    </xdr:to>
    <xdr:graphicFrame macro="">
      <xdr:nvGraphicFramePr>
        <xdr:cNvPr id="3" name="Chart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5080</xdr:colOff>
      <xdr:row>8</xdr:row>
      <xdr:rowOff>165100</xdr:rowOff>
    </xdr:from>
    <xdr:to>
      <xdr:col>12</xdr:col>
      <xdr:colOff>355600</xdr:colOff>
      <xdr:row>21</xdr:row>
      <xdr:rowOff>171450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6350</xdr:colOff>
      <xdr:row>24</xdr:row>
      <xdr:rowOff>71120</xdr:rowOff>
    </xdr:from>
    <xdr:to>
      <xdr:col>12</xdr:col>
      <xdr:colOff>374650</xdr:colOff>
      <xdr:row>42</xdr:row>
      <xdr:rowOff>71120</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3334</xdr:colOff>
      <xdr:row>2</xdr:row>
      <xdr:rowOff>19050</xdr:rowOff>
    </xdr:from>
    <xdr:to>
      <xdr:col>4</xdr:col>
      <xdr:colOff>139540</xdr:colOff>
      <xdr:row>3</xdr:row>
      <xdr:rowOff>180975</xdr:rowOff>
    </xdr:to>
    <xdr:sp macro="" textlink="">
      <xdr:nvSpPr>
        <xdr:cNvPr id="3" name="Right Brace 2">
          <a:extLst>
            <a:ext uri="{FF2B5EF4-FFF2-40B4-BE49-F238E27FC236}">
              <a16:creationId xmlns:a16="http://schemas.microsoft.com/office/drawing/2014/main" id="{00000000-0008-0000-1100-000003000000}"/>
            </a:ext>
          </a:extLst>
        </xdr:cNvPr>
        <xdr:cNvSpPr/>
      </xdr:nvSpPr>
      <xdr:spPr>
        <a:xfrm>
          <a:off x="4413409" y="400050"/>
          <a:ext cx="136206" cy="352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28576</xdr:colOff>
      <xdr:row>40</xdr:row>
      <xdr:rowOff>19049</xdr:rowOff>
    </xdr:from>
    <xdr:to>
      <xdr:col>5</xdr:col>
      <xdr:colOff>95251</xdr:colOff>
      <xdr:row>61</xdr:row>
      <xdr:rowOff>123825</xdr:rowOff>
    </xdr:to>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10048876" y="7639049"/>
          <a:ext cx="1295400" cy="410527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a:t>
          </a:r>
          <a:r>
            <a:rPr lang="en-US" sz="1100" b="1"/>
            <a:t>AddIn</a:t>
          </a:r>
          <a:r>
            <a:rPr lang="en-US" sz="1100"/>
            <a:t> column</a:t>
          </a:r>
          <a:r>
            <a:rPr lang="en-US" sz="1100" baseline="0"/>
            <a:t> </a:t>
          </a:r>
          <a:r>
            <a:rPr lang="en-US" sz="1100"/>
            <a:t>specifies</a:t>
          </a:r>
          <a:r>
            <a:rPr lang="en-US" sz="1100" baseline="0"/>
            <a:t> the location of an Excle Add-in that </a:t>
          </a:r>
          <a:r>
            <a:rPr lang="en-US" sz="1100"/>
            <a:t>contains a library of functions needed for many of the macros in this file to work. </a:t>
          </a:r>
        </a:p>
        <a:p>
          <a:endParaRPr lang="en-US" sz="1100"/>
        </a:p>
        <a:p>
          <a:r>
            <a:rPr lang="en-US" sz="1100"/>
            <a:t>When</a:t>
          </a:r>
          <a:r>
            <a:rPr lang="en-US" sz="1100" baseline="0"/>
            <a:t> this Excel file is opened, the table above is automatically checked for the name &amp; location of the add-in.</a:t>
          </a:r>
          <a:endParaRPr lang="en-US" sz="1100"/>
        </a:p>
      </xdr:txBody>
    </xdr:sp>
    <xdr:clientData/>
  </xdr:twoCellAnchor>
  <xdr:twoCellAnchor>
    <xdr:from>
      <xdr:col>3</xdr:col>
      <xdr:colOff>609600</xdr:colOff>
      <xdr:row>29</xdr:row>
      <xdr:rowOff>171450</xdr:rowOff>
    </xdr:from>
    <xdr:to>
      <xdr:col>3</xdr:col>
      <xdr:colOff>609600</xdr:colOff>
      <xdr:row>39</xdr:row>
      <xdr:rowOff>123825</xdr:rowOff>
    </xdr:to>
    <xdr:cxnSp macro="">
      <xdr:nvCxnSpPr>
        <xdr:cNvPr id="11" name="Straight Arrow Connector 10">
          <a:extLst>
            <a:ext uri="{FF2B5EF4-FFF2-40B4-BE49-F238E27FC236}">
              <a16:creationId xmlns:a16="http://schemas.microsoft.com/office/drawing/2014/main" id="{00000000-0008-0000-1100-00000B000000}"/>
            </a:ext>
          </a:extLst>
        </xdr:cNvPr>
        <xdr:cNvCxnSpPr/>
      </xdr:nvCxnSpPr>
      <xdr:spPr>
        <a:xfrm flipV="1">
          <a:off x="9401175" y="4743450"/>
          <a:ext cx="0" cy="1857375"/>
        </a:xfrm>
        <a:prstGeom prst="straightConnector1">
          <a:avLst/>
        </a:prstGeom>
        <a:ln>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1181100</xdr:colOff>
      <xdr:row>40</xdr:row>
      <xdr:rowOff>9523</xdr:rowOff>
    </xdr:from>
    <xdr:to>
      <xdr:col>4</xdr:col>
      <xdr:colOff>19050</xdr:colOff>
      <xdr:row>71</xdr:row>
      <xdr:rowOff>180975</xdr:rowOff>
    </xdr:to>
    <xdr:sp macro="" textlink="">
      <xdr:nvSpPr>
        <xdr:cNvPr id="14" name="TextBox 13">
          <a:extLst>
            <a:ext uri="{FF2B5EF4-FFF2-40B4-BE49-F238E27FC236}">
              <a16:creationId xmlns:a16="http://schemas.microsoft.com/office/drawing/2014/main" id="{00000000-0008-0000-1100-00000E000000}"/>
            </a:ext>
          </a:extLst>
        </xdr:cNvPr>
        <xdr:cNvSpPr txBox="1"/>
      </xdr:nvSpPr>
      <xdr:spPr>
        <a:xfrm>
          <a:off x="8782050" y="7629523"/>
          <a:ext cx="1257300" cy="607695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t>
          </a:r>
          <a:r>
            <a:rPr lang="en-US" sz="1100" b="1"/>
            <a:t>Staging</a:t>
          </a:r>
          <a:r>
            <a:rPr lang="en-US" sz="1100" b="1" baseline="0"/>
            <a:t> Table </a:t>
          </a:r>
          <a:r>
            <a:rPr lang="en-US" sz="1100"/>
            <a:t>specified above is a temporary staging area for data being uploaded to the external "comments" database:</a:t>
          </a:r>
          <a:r>
            <a:rPr lang="en-US" sz="1100" baseline="0"/>
            <a:t> </a:t>
          </a:r>
          <a:r>
            <a:rPr lang="en-US" sz="1100"/>
            <a:t> certain user edits (as specified in </a:t>
          </a:r>
          <a:r>
            <a:rPr lang="en-US" sz="1100" b="0">
              <a:solidFill>
                <a:schemeClr val="dk1"/>
              </a:solidFill>
              <a:effectLst/>
              <a:latin typeface="+mn-lt"/>
              <a:ea typeface="+mn-ea"/>
              <a:cs typeface="+mn-cs"/>
            </a:rPr>
            <a:t>a stream's</a:t>
          </a:r>
          <a:r>
            <a:rPr lang="en-US" sz="1100"/>
            <a:t> </a:t>
          </a:r>
          <a:r>
            <a:rPr lang="en-US" sz="1100" b="1"/>
            <a:t>monitorTbl</a:t>
          </a:r>
          <a:r>
            <a:rPr lang="en-US" sz="1100" b="0"/>
            <a:t> entry)</a:t>
          </a:r>
          <a:r>
            <a:rPr lang="en-US" sz="1100" b="0" baseline="0"/>
            <a:t> </a:t>
          </a:r>
          <a:r>
            <a:rPr lang="en-US" sz="1100" b="0"/>
            <a:t>cause</a:t>
          </a:r>
          <a:r>
            <a:rPr lang="en-US" sz="1100"/>
            <a:t> data to be added to the staging table, and subsequently the data is uploaded to the external database.</a:t>
          </a:r>
        </a:p>
        <a:p>
          <a:r>
            <a:rPr lang="en-US" sz="1100"/>
            <a:t>The action of uploading user edits</a:t>
          </a:r>
          <a:r>
            <a:rPr lang="en-US" sz="1100" baseline="0"/>
            <a:t> to an external could be considered </a:t>
          </a:r>
          <a:r>
            <a:rPr lang="en-US" sz="1100" u="sng" baseline="0"/>
            <a:t>part of</a:t>
          </a:r>
          <a:r>
            <a:rPr lang="en-US" sz="1100" baseline="0"/>
            <a:t> a stream, but s</a:t>
          </a:r>
          <a:r>
            <a:rPr lang="en-US" sz="1100"/>
            <a:t>ince the same staging table is used by</a:t>
          </a:r>
          <a:r>
            <a:rPr lang="en-US" sz="1100" baseline="0"/>
            <a:t> all streams, </a:t>
          </a:r>
          <a:endParaRPr lang="en-US" sz="1100"/>
        </a:p>
      </xdr:txBody>
    </xdr:sp>
    <xdr:clientData/>
  </xdr:twoCellAnchor>
  <xdr:twoCellAnchor>
    <xdr:from>
      <xdr:col>4</xdr:col>
      <xdr:colOff>647700</xdr:colOff>
      <xdr:row>29</xdr:row>
      <xdr:rowOff>171450</xdr:rowOff>
    </xdr:from>
    <xdr:to>
      <xdr:col>4</xdr:col>
      <xdr:colOff>647700</xdr:colOff>
      <xdr:row>40</xdr:row>
      <xdr:rowOff>9525</xdr:rowOff>
    </xdr:to>
    <xdr:cxnSp macro="">
      <xdr:nvCxnSpPr>
        <xdr:cNvPr id="15" name="Straight Arrow Connector 14">
          <a:extLst>
            <a:ext uri="{FF2B5EF4-FFF2-40B4-BE49-F238E27FC236}">
              <a16:creationId xmlns:a16="http://schemas.microsoft.com/office/drawing/2014/main" id="{00000000-0008-0000-1100-00000F000000}"/>
            </a:ext>
          </a:extLst>
        </xdr:cNvPr>
        <xdr:cNvCxnSpPr/>
      </xdr:nvCxnSpPr>
      <xdr:spPr>
        <a:xfrm flipV="1">
          <a:off x="10668000" y="4743450"/>
          <a:ext cx="0" cy="1933575"/>
        </a:xfrm>
        <a:prstGeom prst="straightConnector1">
          <a:avLst/>
        </a:prstGeom>
        <a:ln>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1257299</xdr:colOff>
      <xdr:row>39</xdr:row>
      <xdr:rowOff>190498</xdr:rowOff>
    </xdr:from>
    <xdr:to>
      <xdr:col>2</xdr:col>
      <xdr:colOff>1133474</xdr:colOff>
      <xdr:row>68</xdr:row>
      <xdr:rowOff>152400</xdr:rowOff>
    </xdr:to>
    <xdr:sp macro="" textlink="">
      <xdr:nvSpPr>
        <xdr:cNvPr id="12" name="TextBox 11">
          <a:extLst>
            <a:ext uri="{FF2B5EF4-FFF2-40B4-BE49-F238E27FC236}">
              <a16:creationId xmlns:a16="http://schemas.microsoft.com/office/drawing/2014/main" id="{00000000-0008-0000-1100-00000C000000}"/>
            </a:ext>
          </a:extLst>
        </xdr:cNvPr>
        <xdr:cNvSpPr txBox="1"/>
      </xdr:nvSpPr>
      <xdr:spPr>
        <a:xfrm>
          <a:off x="1866899" y="7619998"/>
          <a:ext cx="1190625" cy="54864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t>
          </a:r>
          <a:r>
            <a:rPr lang="en-US" sz="1100" b="1"/>
            <a:t>SesssionVars </a:t>
          </a:r>
          <a:r>
            <a:rPr lang="en-US" sz="1100" b="1" baseline="0"/>
            <a:t>Table </a:t>
          </a:r>
          <a:r>
            <a:rPr lang="en-US" sz="1100"/>
            <a:t>contains information relating to the current session of the file,</a:t>
          </a:r>
          <a:r>
            <a:rPr lang="en-US" sz="1100" baseline="0"/>
            <a:t> such </a:t>
          </a:r>
          <a:r>
            <a:rPr lang="en-US" sz="1100"/>
            <a:t>which user has opened the</a:t>
          </a:r>
          <a:r>
            <a:rPr lang="en-US" sz="1100" baseline="0"/>
            <a:t> file and</a:t>
          </a:r>
          <a:r>
            <a:rPr lang="en-US" sz="1100"/>
            <a:t> the clock offset between the user's</a:t>
          </a:r>
          <a:r>
            <a:rPr lang="en-US" sz="1100" baseline="0"/>
            <a:t> computer and a reference computer. These values are automatically populated when the file is opened, and they are included in the uploads to the external "comments" database in order to record when and by whom the data was uploaded.</a:t>
          </a:r>
          <a:endParaRPr lang="en-US" sz="1100"/>
        </a:p>
      </xdr:txBody>
    </xdr:sp>
    <xdr:clientData/>
  </xdr:twoCellAnchor>
  <xdr:twoCellAnchor>
    <xdr:from>
      <xdr:col>2</xdr:col>
      <xdr:colOff>619125</xdr:colOff>
      <xdr:row>30</xdr:row>
      <xdr:rowOff>47625</xdr:rowOff>
    </xdr:from>
    <xdr:to>
      <xdr:col>2</xdr:col>
      <xdr:colOff>619125</xdr:colOff>
      <xdr:row>40</xdr:row>
      <xdr:rowOff>0</xdr:rowOff>
    </xdr:to>
    <xdr:cxnSp macro="">
      <xdr:nvCxnSpPr>
        <xdr:cNvPr id="13" name="Straight Arrow Connector 12">
          <a:extLst>
            <a:ext uri="{FF2B5EF4-FFF2-40B4-BE49-F238E27FC236}">
              <a16:creationId xmlns:a16="http://schemas.microsoft.com/office/drawing/2014/main" id="{00000000-0008-0000-1100-00000D000000}"/>
            </a:ext>
          </a:extLst>
        </xdr:cNvPr>
        <xdr:cNvCxnSpPr/>
      </xdr:nvCxnSpPr>
      <xdr:spPr>
        <a:xfrm flipV="1">
          <a:off x="8220075" y="5762625"/>
          <a:ext cx="0" cy="1857375"/>
        </a:xfrm>
        <a:prstGeom prst="straightConnector1">
          <a:avLst/>
        </a:prstGeom>
        <a:ln>
          <a:tailEnd type="stealth"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45</xdr:col>
          <xdr:colOff>190500</xdr:colOff>
          <xdr:row>3205</xdr:row>
          <xdr:rowOff>142875</xdr:rowOff>
        </xdr:from>
        <xdr:to>
          <xdr:col>46</xdr:col>
          <xdr:colOff>381000</xdr:colOff>
          <xdr:row>3206</xdr:row>
          <xdr:rowOff>123825</xdr:rowOff>
        </xdr:to>
        <xdr:sp macro="" textlink="">
          <xdr:nvSpPr>
            <xdr:cNvPr id="73729" name="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DK" sz="1100" b="0" i="0" u="none" strike="noStrike" baseline="0">
                  <a:solidFill>
                    <a:srgbClr val="000000"/>
                  </a:solidFill>
                  <a:latin typeface="Calibri"/>
                  <a:cs typeface="Calibri"/>
                </a:rPr>
                <a:t>Refresh data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1</xdr:row>
          <xdr:rowOff>9525</xdr:rowOff>
        </xdr:from>
        <xdr:to>
          <xdr:col>0</xdr:col>
          <xdr:colOff>1552575</xdr:colOff>
          <xdr:row>4</xdr:row>
          <xdr:rowOff>104775</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DK" sz="1100" b="0" i="0" u="none" strike="noStrike" baseline="0">
                  <a:solidFill>
                    <a:srgbClr val="000000"/>
                  </a:solidFill>
                  <a:latin typeface="Calibri"/>
                  <a:cs typeface="Calibri"/>
                </a:rPr>
                <a:t>Download data meeting all specifications on this sheet</a:t>
              </a:r>
            </a:p>
          </xdr:txBody>
        </xdr:sp>
        <xdr:clientData fPrintsWithSheet="0"/>
      </xdr:twoCellAnchor>
    </mc:Choice>
    <mc:Fallback/>
  </mc:AlternateContent>
  <xdr:twoCellAnchor>
    <xdr:from>
      <xdr:col>11</xdr:col>
      <xdr:colOff>323850</xdr:colOff>
      <xdr:row>17</xdr:row>
      <xdr:rowOff>19050</xdr:rowOff>
    </xdr:from>
    <xdr:to>
      <xdr:col>11</xdr:col>
      <xdr:colOff>466725</xdr:colOff>
      <xdr:row>20</xdr:row>
      <xdr:rowOff>161925</xdr:rowOff>
    </xdr:to>
    <xdr:sp macro="" textlink="">
      <xdr:nvSpPr>
        <xdr:cNvPr id="2" name="Right Brace 1">
          <a:extLst>
            <a:ext uri="{FF2B5EF4-FFF2-40B4-BE49-F238E27FC236}">
              <a16:creationId xmlns:a16="http://schemas.microsoft.com/office/drawing/2014/main" id="{00000000-0008-0000-0300-000002000000}"/>
            </a:ext>
          </a:extLst>
        </xdr:cNvPr>
        <xdr:cNvSpPr/>
      </xdr:nvSpPr>
      <xdr:spPr>
        <a:xfrm>
          <a:off x="11963400" y="3448050"/>
          <a:ext cx="142875" cy="714375"/>
        </a:xfrm>
        <a:prstGeom prst="rightBrace">
          <a:avLst>
            <a:gd name="adj1" fmla="val 8333"/>
            <a:gd name="adj2" fmla="val 66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762000</xdr:colOff>
          <xdr:row>0</xdr:row>
          <xdr:rowOff>9525</xdr:rowOff>
        </xdr:from>
        <xdr:to>
          <xdr:col>5</xdr:col>
          <xdr:colOff>152400</xdr:colOff>
          <xdr:row>2</xdr:row>
          <xdr:rowOff>142875</xdr:rowOff>
        </xdr:to>
        <xdr:sp macro="" textlink="">
          <xdr:nvSpPr>
            <xdr:cNvPr id="83970" name="Button 2" hidden="1">
              <a:extLst>
                <a:ext uri="{63B3BB69-23CF-44E3-9099-C40C66FF867C}">
                  <a14:compatExt spid="_x0000_s83970"/>
                </a:ext>
                <a:ext uri="{FF2B5EF4-FFF2-40B4-BE49-F238E27FC236}">
                  <a16:creationId xmlns:a16="http://schemas.microsoft.com/office/drawing/2014/main" id="{00000000-0008-0000-0400-0000024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DK" sz="1100" b="0" i="0" u="none" strike="noStrike" baseline="0">
                  <a:solidFill>
                    <a:srgbClr val="000000"/>
                  </a:solidFill>
                  <a:latin typeface="Calibri"/>
                  <a:cs typeface="Calibri"/>
                </a:rPr>
                <a:t>Refresh data</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1485900</xdr:colOff>
          <xdr:row>0</xdr:row>
          <xdr:rowOff>38100</xdr:rowOff>
        </xdr:from>
        <xdr:to>
          <xdr:col>4</xdr:col>
          <xdr:colOff>1114425</xdr:colOff>
          <xdr:row>2</xdr:row>
          <xdr:rowOff>161925</xdr:rowOff>
        </xdr:to>
        <xdr:sp macro="" textlink="">
          <xdr:nvSpPr>
            <xdr:cNvPr id="86017" name="Button 1" hidden="1">
              <a:extLst>
                <a:ext uri="{63B3BB69-23CF-44E3-9099-C40C66FF867C}">
                  <a14:compatExt spid="_x0000_s86017"/>
                </a:ext>
                <a:ext uri="{FF2B5EF4-FFF2-40B4-BE49-F238E27FC236}">
                  <a16:creationId xmlns:a16="http://schemas.microsoft.com/office/drawing/2014/main" id="{00000000-0008-0000-0500-0000015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DK" sz="1100" b="0" i="0" u="none" strike="noStrike" baseline="0">
                  <a:solidFill>
                    <a:srgbClr val="000000"/>
                  </a:solidFill>
                  <a:latin typeface="Calibri"/>
                  <a:cs typeface="Calibri"/>
                </a:rPr>
                <a:t>Refresh data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2540</xdr:colOff>
      <xdr:row>21</xdr:row>
      <xdr:rowOff>180340</xdr:rowOff>
    </xdr:from>
    <xdr:to>
      <xdr:col>9</xdr:col>
      <xdr:colOff>25400</xdr:colOff>
      <xdr:row>34</xdr:row>
      <xdr:rowOff>171450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xdr:colOff>
      <xdr:row>37</xdr:row>
      <xdr:rowOff>12700</xdr:rowOff>
    </xdr:from>
    <xdr:to>
      <xdr:col>9</xdr:col>
      <xdr:colOff>6350</xdr:colOff>
      <xdr:row>50</xdr:row>
      <xdr:rowOff>24130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8890</xdr:colOff>
      <xdr:row>37</xdr:row>
      <xdr:rowOff>3810</xdr:rowOff>
    </xdr:from>
    <xdr:to>
      <xdr:col>11</xdr:col>
      <xdr:colOff>603250</xdr:colOff>
      <xdr:row>52</xdr:row>
      <xdr:rowOff>3810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xdr:colOff>
      <xdr:row>54</xdr:row>
      <xdr:rowOff>48260</xdr:rowOff>
    </xdr:from>
    <xdr:to>
      <xdr:col>11</xdr:col>
      <xdr:colOff>584200</xdr:colOff>
      <xdr:row>66</xdr:row>
      <xdr:rowOff>105410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8890</xdr:colOff>
      <xdr:row>21</xdr:row>
      <xdr:rowOff>163830</xdr:rowOff>
    </xdr:from>
    <xdr:to>
      <xdr:col>11</xdr:col>
      <xdr:colOff>0</xdr:colOff>
      <xdr:row>38</xdr:row>
      <xdr:rowOff>12700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600710</xdr:colOff>
      <xdr:row>38</xdr:row>
      <xdr:rowOff>165100</xdr:rowOff>
    </xdr:from>
    <xdr:to>
      <xdr:col>11</xdr:col>
      <xdr:colOff>0</xdr:colOff>
      <xdr:row>49</xdr:row>
      <xdr:rowOff>17780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19</xdr:row>
      <xdr:rowOff>63500</xdr:rowOff>
    </xdr:from>
    <xdr:to>
      <xdr:col>10</xdr:col>
      <xdr:colOff>0</xdr:colOff>
      <xdr:row>29</xdr:row>
      <xdr:rowOff>127000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xdr:colOff>
      <xdr:row>31</xdr:row>
      <xdr:rowOff>82550</xdr:rowOff>
    </xdr:from>
    <xdr:to>
      <xdr:col>10</xdr:col>
      <xdr:colOff>0</xdr:colOff>
      <xdr:row>40</xdr:row>
      <xdr:rowOff>177800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thili Narasimhan" refreshedDate="45114.476040277776" missingItemsLimit="0" createdVersion="4" refreshedVersion="8" minRefreshableVersion="3" recordCount="3204" xr:uid="{00000000-000A-0000-FFFF-FFFF4C000000}">
  <cacheSource type="worksheet">
    <worksheetSource name="tbl_RawData_Report1"/>
  </cacheSource>
  <cacheFields count="65">
    <cacheField name="BU" numFmtId="0">
      <sharedItems/>
    </cacheField>
    <cacheField name="Item ID" numFmtId="0">
      <sharedItems containsBlank="1" count="96">
        <s v="CBTOCIN100UG/ML_10"/>
        <s v=" "/>
        <s v="CHLORHEXIDINEHIBI"/>
        <s v="3TC30MG+AZT60MG"/>
        <s v="3TC300MG+TDF300MG"/>
        <s v="CHLORHEXIDINE5%"/>
        <s v="METRONIDAZOL_250MG"/>
        <s v="NACL0.5L_1"/>
        <s v="IBUPROFN400MG_1000"/>
        <s v="MISOPROSTOL200MG_3"/>
        <s v="MISOPROSTOL200MG_4"/>
        <s v="AZTHROMYCN_250MG_4"/>
        <s v="CALGLUCONATE_100MG"/>
        <s v="METRONIDAZOL5_1BOT"/>
        <s v="EPHEDRINEHCL30_10"/>
        <s v="PRESHIPMENTINSPCPH"/>
        <s v="CEFIXIME200MG_P10"/>
        <s v="POVIODINE10%_500ML"/>
        <s v="ATV/R,300+100MG"/>
        <s v="AZITHROMYCIN200MG"/>
        <s v="NACL1L_1"/>
        <s v="KETAMINEHCL_50MG"/>
        <s v="LIDOCANEHCL1/20_20"/>
        <s v="AMPICILLIN500MGINJ"/>
        <s v="CLOTRIMAZOLE_500MG"/>
        <s v="CEFIXIME_100MG/5ML"/>
        <s v="EPINEPHRINEADR1_10"/>
        <s v="OXYTOCIN_10IU/ML"/>
        <s v="LIDOCAINEHCL1/20_1"/>
        <s v="CLOTRIMAZOLE_100MG"/>
        <s v="BUPIVACAINE0.5_10"/>
        <s v="TDF+3TC+DTG_30"/>
        <s v="AMOXYCLLN125MGP_1"/>
        <s v="POVIODINE10%1L_1"/>
        <s v="IBUPROFN400MG_100"/>
        <s v="AMOXYCILLIN_250MG"/>
        <s v="GENTAMYSULP40MG_50"/>
        <s v="DOXYCYCLN100MG_100"/>
        <s v="MGSULPHATE2ML_10"/>
        <s v="FOLICACID5MG_100"/>
        <s v="LIDOCANEHCL2/20_20"/>
        <s v="METRONIDAZOL5_20BG"/>
        <s v="ZIDO_300+LAMI_150"/>
        <s v="CEFIXIME_400MG_10"/>
        <s v="BENZABENPEN900MG"/>
        <s v="TETRCYCLINHCL1%_50"/>
        <s v="FOLICACID5MG_1000"/>
        <s v="AMOXYCILLIN_500MG"/>
        <s v="MGSULPHATE10ML_50"/>
        <s v="MGSULPHATE10ML_100"/>
        <s v="AMPICILLIN_1GINJ"/>
        <s v="MIFEPRISTONE200"/>
        <s v="PARCETML500MG_1000"/>
        <s v="BENZABENPENI1.44MG"/>
        <s v="HARTMANNSOL0.5L"/>
        <s v="MISOPROSTL200MG_40"/>
        <s v="MGSULPHATE10ML_10"/>
        <s v="FESULC200MG_1000BT"/>
        <s v="HYDRALAZINEHCL20"/>
        <s v="ATROPINESULP1MG_10"/>
        <s v="LIDOCAINEHCL2/50"/>
        <s v="BENZABNPEN900MG_50"/>
        <s v="BUPIVACAI0.5ANH_20"/>
        <s v="DOXYCYCLIN100MG_10"/>
        <s v="METHYLDP250MG_1000"/>
        <s v="AZTHROMYCN_500MG_3"/>
        <s v="BUPIVACAINE0.5_20"/>
        <s v="DEXAMETHNAP4MG_50"/>
        <s v="MIFEMISO200/0.2"/>
        <s v="TXA100MG10ML_5"/>
        <s v="ANTI-DIG0.30MG"/>
        <s v="LPV/R_200+50MG"/>
        <s v="AZTHROMYCN_250MG_6"/>
        <s v="FESUL200MG_100TAB"/>
        <s v="MGSULPHATE20ML_10"/>
        <s v="FESULP_200MG"/>
        <s v="LIDOCANEHCL1/50_25"/>
        <s v="CEFIXIME400MG_100"/>
        <s v="MULTIVITAMIN_TAB"/>
        <s v="HIV_RAPID_SET_4"/>
        <s v="PREG_TEST_STRIP"/>
        <s v="TEST_URINARY_PROT"/>
        <s v="HIV_RAPID38"/>
        <s v="HIV_RAPID32"/>
        <s v="SYPHILIS_RAP7"/>
        <s v="HIV_RAPID11"/>
        <s v="HIV_RAPID18"/>
        <s v="HIV_RAPID57"/>
        <s v="HIV1+2/SYPHILIP100"/>
        <s v="HIV_RAPID_SET_2"/>
        <s v=" HEPA-B_TEST7"/>
        <s v="PREGTEST_CASETE_25"/>
        <s v="HEPA-B_TEST4"/>
        <s v="HIV_RAPID30"/>
        <s v="HIV_RAPID29"/>
        <m/>
      </sharedItems>
    </cacheField>
    <cacheField name="Line No." numFmtId="0">
      <sharedItems containsString="0" containsBlank="1" containsNumber="1" containsInteger="1" minValue="1" maxValue="41"/>
    </cacheField>
    <cacheField name="Sched No." numFmtId="0">
      <sharedItems containsString="0" containsBlank="1" containsNumber="1" containsInteger="1" minValue="1" maxValue="4"/>
    </cacheField>
    <cacheField name="Distrib No." numFmtId="0">
      <sharedItems containsString="0" containsBlank="1" containsNumber="1" containsInteger="1" minValue="1" maxValue="2"/>
    </cacheField>
    <cacheField name="Shipto" numFmtId="0">
      <sharedItems containsBlank="1"/>
    </cacheField>
    <cacheField name="Order No." numFmtId="0">
      <sharedItems containsBlank="1"/>
    </cacheField>
    <cacheField name="Item Descr" numFmtId="0">
      <sharedItems containsBlank="1"/>
    </cacheField>
    <cacheField name="Status" numFmtId="0">
      <sharedItems containsNonDate="0" containsString="0" containsBlank="1"/>
    </cacheField>
    <cacheField name="Value" numFmtId="0">
      <sharedItems containsString="0" containsBlank="1" containsNumber="1" minValue="0" maxValue="383345"/>
    </cacheField>
    <cacheField name="DEPTID" numFmtId="0">
      <sharedItems containsNonDate="0" containsString="0" containsBlank="1" count="1">
        <m/>
      </sharedItems>
    </cacheField>
    <cacheField name="FUND_CODE" numFmtId="0">
      <sharedItems containsNonDate="0" containsString="0" containsBlank="1" count="1">
        <m/>
      </sharedItems>
    </cacheField>
    <cacheField name="IMPL_AGENT" numFmtId="0">
      <sharedItems containsNonDate="0" containsString="0" containsBlank="1"/>
    </cacheField>
    <cacheField name="DONOR" numFmtId="0">
      <sharedItems containsNonDate="0" containsString="0" containsBlank="1"/>
    </cacheField>
    <cacheField name="PROJECT_ID" numFmtId="0">
      <sharedItems containsNonDate="0" containsString="0" containsBlank="1"/>
    </cacheField>
    <cacheField name="ACTIVITY_ID" numFmtId="0">
      <sharedItems containsNonDate="0" containsString="0" containsBlank="1"/>
    </cacheField>
    <cacheField name="ACCOUNT" numFmtId="0">
      <sharedItems containsNonDate="0" containsString="0" containsBlank="1"/>
    </cacheField>
    <cacheField name="Country (ISO 3)" numFmtId="0">
      <sharedItems containsNonDate="0" containsString="0" containsBlank="1"/>
    </cacheField>
    <cacheField name="Country" numFmtId="0">
      <sharedItems containsBlank="1" count="62">
        <s v="South Sudan"/>
        <s v="Uganda"/>
        <s v="Moldova, Republic of"/>
        <s v="Cuba"/>
        <s v="Bangladesh"/>
        <s v="Venezuela"/>
        <s v="Liberia"/>
        <s v="Togo"/>
        <s v="Ukraine"/>
        <s v="Burkina Faso"/>
        <s v="Central African Republic"/>
        <s v="Mali"/>
        <s v="Kenya"/>
        <s v="Sao Tome and Principe"/>
        <s v="Turkmenistan"/>
        <s v="Pakistan"/>
        <s v="Congo"/>
        <s v="Yemen"/>
        <s v="Syrian Arab Republic"/>
        <s v="Lebanon"/>
        <s v="Niger"/>
        <s v="Ethiopia"/>
        <s v="Chile"/>
        <s v="Sri Lanka"/>
        <s v="Malawi"/>
        <s v="Congo, The Democratic Republic"/>
        <s v="Zambia"/>
        <s v="Bolivia"/>
        <s v="Gambia"/>
        <s v="El Salvador"/>
        <s v="Rwanda"/>
        <s v="Djibouti"/>
        <s v="Mozambique"/>
        <s v="Eswatini"/>
        <s v="United Arab Emirates"/>
        <s v="Turkiye"/>
        <s v="Eritrea"/>
        <s v="Trinidad and Tobago"/>
        <s v="Haiti"/>
        <s v="Timor-Leste"/>
        <s v="Guinea-Bissau"/>
        <s v="Tanzania"/>
        <s v="Afghanistan"/>
        <s v="Cote D'Ivoire"/>
        <s v="Mauritania"/>
        <s v="Benin"/>
        <s v="Guinea"/>
        <s v="Papua New Guinea"/>
        <s v="Sierra Leone"/>
        <s v="Somalia"/>
        <s v="Madagascar"/>
        <s v="Lao People's Democratic Rep"/>
        <s v="Chad"/>
        <s v="Cameroon"/>
        <s v="Sudan"/>
        <s v="Argentina"/>
        <s v="Nigeria"/>
        <s v="Guyana"/>
        <s v="Ecuador"/>
        <s v="Peru"/>
        <s v="Fiji"/>
        <m/>
      </sharedItems>
    </cacheField>
    <cacheField name="Region" numFmtId="0">
      <sharedItems containsNonDate="0" containsString="0" containsBlank="1"/>
    </cacheField>
    <cacheField name="Ship Type" numFmtId="0">
      <sharedItems containsNonDate="0" containsString="0" containsBlank="1"/>
    </cacheField>
    <cacheField name="TPP_ORDER" numFmtId="0">
      <sharedItems containsNonDate="0" containsString="0" containsBlank="1" count="1">
        <m/>
      </sharedItems>
    </cacheField>
    <cacheField name="PSBSTOCK_ORDER" numFmtId="0">
      <sharedItems containsNonDate="0" containsString="0" containsBlank="1"/>
    </cacheField>
    <cacheField name="Qty_UOM" numFmtId="0">
      <sharedItems containsString="0" containsBlank="1" containsNumber="1" minValue="1" maxValue="250000"/>
    </cacheField>
    <cacheField name="UoM" numFmtId="14">
      <sharedItems containsNonDate="0" containsString="0" containsBlank="1"/>
    </cacheField>
    <cacheField name="EA_per_UoM" numFmtId="0">
      <sharedItems containsString="0" containsBlank="1" containsNumber="1" containsInteger="1" minValue="1" maxValue="1000"/>
    </cacheField>
    <cacheField name="Qty_EA" numFmtId="0">
      <sharedItems containsString="0" containsBlank="1" containsNumber="1" minValue="1" maxValue="20000000"/>
    </cacheField>
    <cacheField name="Category" numFmtId="0">
      <sharedItems containsBlank="1" count="3">
        <s v="Pharmaceuticals"/>
        <s v="Diagnostic Test Kits"/>
        <m/>
      </sharedItems>
    </cacheField>
    <cacheField name="Sub-Category" numFmtId="0">
      <sharedItems containsBlank="1" count="26">
        <s v="Oxytocics and Anti-oxytocics"/>
        <s v="Antiseptics"/>
        <s v="Antiretroviral Medicines"/>
        <s v="Anaesthetics"/>
        <s v="Antiprotozoal Medicines"/>
        <s v="Analgesics"/>
        <s v="Intravenous Solutions"/>
        <s v="Vitamins and Minerals"/>
        <s v="Antibacterials"/>
        <s v="Other Pharmaceuticals"/>
        <s v="Antifungal Medicines"/>
        <s v="Antihypertensive Medicines"/>
        <s v="Samplin/Inspect Pharmaceutical"/>
        <s v="Anti-Inflammatory Medicines"/>
        <s v="Respiratory Tract Medicines"/>
        <s v="Cardiovascular Medicines"/>
        <s v="Anti-Anaemia Medicines"/>
        <s v="Antiallergics"/>
        <s v="Anthelminthics"/>
        <s v="HIV Test Kits"/>
        <s v="Pregnancy Test Kits"/>
        <s v="Urine Test"/>
        <s v="Syphilis Test Kits"/>
        <s v="HIV-Syphilis Combo"/>
        <s v="Hepatitis Test Kits"/>
        <m/>
      </sharedItems>
    </cacheField>
    <cacheField name="Vendor" numFmtId="0">
      <sharedItems containsBlank="1" count="24">
        <s v="IDA Foundation"/>
        <s v="MISSIONPHARMA A/S"/>
        <s v="THE MEDICAL EXPORT GROUP BV"/>
        <s v="UNICEF SUPPLY DIVISION"/>
        <s v="IMRES"/>
        <s v="INTERTEK ITALIA SPA"/>
        <s v="A/S BALTIC CONTROL LTD AARHUS"/>
        <s v="PEAK INTERNATIONAL TRADE (TIANJIN)CO LTD"/>
        <s v="JOINT STOCK COMPANY GRINDEKS"/>
        <s v="JSC KALCEKS"/>
        <s v="CIPLA LTD"/>
        <s v="CHINA RESOURCES ZIZHU PHARMACEUTICAL CO"/>
        <s v="ACME FORMULATION PVT LTD"/>
        <s v="MICRO LABS LIMITED"/>
        <s v="DEMO SA"/>
        <s v="SUN PHARMACEUTICAL INDUSTRIES LTD."/>
        <s v="CHEMBIO DIAGNOSTIC SYSTEMS, INC."/>
        <s v="BEIJING WANTAI BIOLOGICAL PHARMACY"/>
        <s v="TRINITY BIOTECH"/>
        <s v="ORASURE TECHNOLOGIES INC"/>
        <s v="INTEC PRODUCTS INC"/>
        <s v="PREMIER MEDICAL USA CORPORATION"/>
        <s v="HANGZHOU BIOTEST BIOTECH CO LTD"/>
        <m/>
      </sharedItems>
    </cacheField>
    <cacheField name="VENDOR_ID" numFmtId="14">
      <sharedItems containsBlank="1"/>
    </cacheField>
    <cacheField name="ORDER_YR" numFmtId="0">
      <sharedItems containsString="0" containsBlank="1" containsNumber="1" containsInteger="1" minValue="2022" maxValue="2022" count="2">
        <n v="2022"/>
        <m/>
      </sharedItems>
    </cacheField>
    <cacheField name="REQ_ID" numFmtId="14">
      <sharedItems containsNonDate="0" containsString="0" containsBlank="1"/>
    </cacheField>
    <cacheField name="ETD" numFmtId="14">
      <sharedItems containsNonDate="0" containsString="0" containsBlank="1"/>
    </cacheField>
    <cacheField name="ETA" numFmtId="14">
      <sharedItems containsNonDate="0" containsString="0" containsBlank="1"/>
    </cacheField>
    <cacheField name="ATD" numFmtId="14">
      <sharedItems containsNonDate="0" containsString="0" containsBlank="1"/>
    </cacheField>
    <cacheField name="ATD_RECV_EFF_DT" numFmtId="14">
      <sharedItems containsNonDate="0" containsString="0" containsBlank="1"/>
    </cacheField>
    <cacheField name="ATA" numFmtId="14">
      <sharedItems containsNonDate="0" containsString="0" containsBlank="1"/>
    </cacheField>
    <cacheField name="PSB Region" numFmtId="14">
      <sharedItems containsNonDate="0" containsString="0" containsBlank="1"/>
    </cacheField>
    <cacheField name="PO_REF" numFmtId="14">
      <sharedItems containsNonDate="0" containsString="0" containsBlank="1"/>
    </cacheField>
    <cacheField name="BuOLSD" numFmtId="14">
      <sharedItems containsNonDate="0" containsString="0" containsBlank="1"/>
    </cacheField>
    <cacheField name="Pick Plan" numFmtId="0">
      <sharedItems containsNonDate="0" containsString="0" containsBlank="1"/>
    </cacheField>
    <cacheField name="STATUS_OLS" numFmtId="14">
      <sharedItems containsNonDate="0" containsString="0" containsBlank="1"/>
    </cacheField>
    <cacheField name="Inv Item?" numFmtId="14">
      <sharedItems containsNonDate="0" containsString="0" containsBlank="1"/>
    </cacheField>
    <cacheField name="RH Kit?" numFmtId="14">
      <sharedItems containsNonDate="0" containsString="0" containsBlank="1"/>
    </cacheField>
    <cacheField name="Req Line" numFmtId="0">
      <sharedItems containsNonDate="0" containsString="0" containsBlank="1"/>
    </cacheField>
    <cacheField name="Req Sched" numFmtId="0">
      <sharedItems containsNonDate="0" containsString="0" containsBlank="1"/>
    </cacheField>
    <cacheField name="Req Distrib" numFmtId="0">
      <sharedItems containsNonDate="0" containsString="0" containsBlank="1"/>
    </cacheField>
    <cacheField name="Order_x000a_Date" numFmtId="14">
      <sharedItems containsNonDate="0" containsString="0" containsBlank="1"/>
    </cacheField>
    <cacheField name="Order_x000a_Type" numFmtId="14">
      <sharedItems containsNonDate="0" containsString="0" containsBlank="1"/>
    </cacheField>
    <cacheField name="Date of Status" numFmtId="14">
      <sharedItems containsNonDate="0" containsString="0" containsBlank="1"/>
    </cacheField>
    <cacheField name="Req Date" numFmtId="14">
      <sharedItems containsNonDate="0" containsString="0" containsBlank="1"/>
    </cacheField>
    <cacheField name="Req Apprv Dt" numFmtId="14">
      <sharedItems containsNonDate="0" containsString="0" containsBlank="1"/>
    </cacheField>
    <cacheField name="OLS" numFmtId="14">
      <sharedItems containsNonDate="0" containsString="0" containsBlank="1"/>
    </cacheField>
    <cacheField name="Dispatch Dt" numFmtId="14">
      <sharedItems containsNonDate="0" containsString="0" containsBlank="1"/>
    </cacheField>
    <cacheField name="Due Dt" numFmtId="14">
      <sharedItems containsNonDate="0" containsString="0" containsBlank="1"/>
    </cacheField>
    <cacheField name="FUND_EXPIRY_DT" numFmtId="14">
      <sharedItems containsNonDate="0" containsDate="1" containsString="0" containsBlank="1" minDate="1905-01-01T00:00:00" maxDate="1905-01-01T00:00:00" count="1">
        <m/>
      </sharedItems>
      <fieldGroup par="64" base="56">
        <rangePr groupBy="days" startDate="1905-01-01T00:00:00" endDate="1905-01-01T00:00:00"/>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1/01/1905"/>
        </groupItems>
      </fieldGroup>
    </cacheField>
    <cacheField name="RH Kit Req" numFmtId="0">
      <sharedItems containsNonDate="0" containsString="0" containsBlank="1"/>
    </cacheField>
    <cacheField name="RH Kit PO" numFmtId="0">
      <sharedItems containsNonDate="0" containsString="0" containsBlank="1"/>
    </cacheField>
    <cacheField name="RH Kit Order" numFmtId="0">
      <sharedItems containsNonDate="0" containsString="0" containsBlank="1"/>
    </cacheField>
    <cacheField name="Combined Item ID" numFmtId="0">
      <sharedItems containsBlank="1" count="96">
        <s v="CBTOCIN100UG/ML_10"/>
        <s v=" "/>
        <s v="CHLORHEXIDINEHIBI"/>
        <s v="3TC30MG+AZT60MG"/>
        <s v="3TC300MG+TDF300MG"/>
        <s v="CHLORHEXIDINE5%"/>
        <s v="METRONIDAZOL_250MG"/>
        <s v="NACL0.5L_1"/>
        <s v="IBUPROFN400MG_1000"/>
        <s v="MISOPROSTOL200MG_3"/>
        <s v="MISOPROSTOL200MG_4"/>
        <s v="AZTHROMYCN_250MG_4"/>
        <s v="CALGLUCONATE_100MG"/>
        <s v="METRONIDAZOL5_1BOT"/>
        <s v="EPHEDRINEHCL30_10"/>
        <s v="PRESHIPMENTINSPCPH"/>
        <s v="CEFIXIME200MG_P10"/>
        <s v="POVIODINE10%_500ML"/>
        <s v="ATV/R,300+100MG"/>
        <s v="AZITHROMYCIN200MG"/>
        <s v="NACL1L_1"/>
        <s v="KETAMINEHCL_50MG"/>
        <s v="LIDOCANEHCL1/20_20"/>
        <s v="AMPICILLIN500MGINJ"/>
        <s v="CLOTRIMAZOLE_500MG"/>
        <s v="CEFIXIME_100MG/5ML"/>
        <s v="EPINEPHRINEADR1_10"/>
        <s v="OXYTOCIN_10IU/ML"/>
        <s v="LIDOCAINEHCL1/20_1"/>
        <s v="CLOTRIMAZOLE_100MG"/>
        <s v="BUPIVACAINE0.5_10"/>
        <s v="TDF+3TC+DTG_30"/>
        <s v="AMOXYCLLN125MGP_1"/>
        <s v="POVIODINE10%1L_1"/>
        <s v="IBUPROFN400MG_100"/>
        <s v="AMOXYCILLIN_250MG"/>
        <s v="GENTAMYSULP40MG_50"/>
        <s v="DOXYCYCLN100MG_100"/>
        <s v="MGSULPHATE2ML_10"/>
        <s v="FOLICACID5MG_100"/>
        <s v="LIDOCANEHCL2/20_20"/>
        <s v="METRONIDAZOL5_20BG"/>
        <s v="ZIDO_300+LAMI_150"/>
        <s v="CEFIXIME_400MG_10"/>
        <s v="BENZABENPEN900MG"/>
        <s v="TETRCYCLINHCL1%_50"/>
        <s v="FOLICACID5MG_1000"/>
        <s v="AMOXYCILLIN_500MG"/>
        <s v="MGSULPHATE10ML_50"/>
        <s v="MGSULPHATE10ML_100"/>
        <s v="AMPICILLIN_1GINJ"/>
        <s v="MIFEPRISTONE200"/>
        <s v="PARCETML500MG_1000"/>
        <s v="BENZABENPENI1.44MG"/>
        <s v="HARTMANNSOL0.5L"/>
        <s v="MISOPROSTL200MG_40"/>
        <s v="MGSULPHATE10ML_10"/>
        <s v="FESULC200MG_1000BT"/>
        <s v="HYDRALAZINEHCL20"/>
        <s v="ATROPINESULP1MG_10"/>
        <s v="LIDOCAINEHCL2/50"/>
        <s v="BENZABNPEN900MG_50"/>
        <s v="BUPIVACAI0.5ANH_20"/>
        <s v="DOXYCYCLIN100MG_10"/>
        <s v="METHYLDP250MG_1000"/>
        <s v="AZTHROMYCN_500MG_3"/>
        <s v="BUPIVACAINE0.5_20"/>
        <s v="DEXAMETHNAP4MG_50"/>
        <s v="MIFEMISO200/0.2"/>
        <s v="TXA100MG10ML_5"/>
        <s v="ANTI-DIG0.30MG"/>
        <s v="LPV/R_200+50MG"/>
        <s v="AZTHROMYCN_250MG_6"/>
        <s v="FESUL200MG_100TAB"/>
        <s v="MGSULPHATE20ML_10"/>
        <s v="FESULP_200MG"/>
        <s v="LIDOCANEHCL1/50_25"/>
        <s v="CEFIXIME400MG_100"/>
        <s v="MULTIVITAMIN_TAB"/>
        <s v="HIV_RAPID_SET_4"/>
        <s v="PREG_TEST_STRIP"/>
        <s v="TEST_URINARY_PROT"/>
        <s v="HIV_RAPID38"/>
        <s v="HIV_RAPID32"/>
        <s v="SYPHILIS_RAP7"/>
        <s v="HIV_RAPID11"/>
        <s v="HIV_RAPID18"/>
        <s v="HIV_RAPID57"/>
        <s v="HIV1+2/SYPHILIP100"/>
        <s v="HIV_RAPID_SET_2"/>
        <s v=" HEPA-B_TEST7"/>
        <s v="PREGTEST_CASETE_25"/>
        <s v="HEPA-B_TEST4"/>
        <s v="HIV_RAPID30"/>
        <s v="HIV_RAPID29"/>
        <m/>
      </sharedItems>
    </cacheField>
    <cacheField name="Match" numFmtId="0">
      <sharedItems containsNonDate="0" containsString="0" containsBlank="1" count="1">
        <m/>
      </sharedItems>
    </cacheField>
    <cacheField name="ItemID&amp;PO" numFmtId="0">
      <sharedItems containsNonDate="0" containsString="0" containsBlank="1"/>
    </cacheField>
    <cacheField name="Months" numFmtId="0" databaseField="0">
      <fieldGroup base="56">
        <rangePr groupBy="months" startDate="1905-01-01T00:00:00" endDate="1905-01-01T00:00:00"/>
        <groupItems count="14">
          <s v="&lt;01/01/1905"/>
          <s v="Jan"/>
          <s v="Feb"/>
          <s v="Mar"/>
          <s v="Apr"/>
          <s v="May"/>
          <s v="Jun"/>
          <s v="Jul"/>
          <s v="Aug"/>
          <s v="Sep"/>
          <s v="Oct"/>
          <s v="Nov"/>
          <s v="Dec"/>
          <s v="&gt;01/01/1905"/>
        </groupItems>
      </fieldGroup>
    </cacheField>
    <cacheField name="Years" numFmtId="0" databaseField="0">
      <fieldGroup base="56">
        <rangePr groupBy="years" startDate="1905-01-01T00:00:00" endDate="1905-01-01T00:00:00"/>
        <groupItems count="3">
          <s v="&lt;01/01/1905"/>
          <s v="1905"/>
          <s v="&gt;01/01/1905"/>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04">
  <r>
    <s v="UNFPA"/>
    <x v="0"/>
    <n v="1"/>
    <n v="1"/>
    <n v="1"/>
    <s v="SSD40"/>
    <s v="0000047946"/>
    <s v="Carbetocin, injection 100 microgram/ml in 1 ml ampoule"/>
    <m/>
    <n v="0"/>
    <x v="0"/>
    <x v="0"/>
    <m/>
    <m/>
    <m/>
    <m/>
    <m/>
    <m/>
    <x v="0"/>
    <m/>
    <m/>
    <x v="0"/>
    <m/>
    <n v="96"/>
    <m/>
    <n v="10"/>
    <n v="960"/>
    <x v="0"/>
    <x v="0"/>
    <x v="0"/>
    <s v="0000125342"/>
    <x v="0"/>
    <m/>
    <m/>
    <m/>
    <m/>
    <m/>
    <m/>
    <m/>
    <m/>
    <m/>
    <m/>
    <m/>
    <m/>
    <m/>
    <m/>
    <m/>
    <m/>
    <m/>
    <m/>
    <m/>
    <m/>
    <m/>
    <m/>
    <m/>
    <m/>
    <x v="0"/>
    <m/>
    <m/>
    <m/>
    <x v="0"/>
    <x v="0"/>
    <m/>
  </r>
  <r>
    <s v="UNFPA"/>
    <x v="0"/>
    <n v="1"/>
    <n v="1"/>
    <n v="1"/>
    <s v="SSD40"/>
    <s v="0000048527"/>
    <s v="Carbetocin, injection 100 microgram/ml in 1 ml ampoule"/>
    <m/>
    <n v="0"/>
    <x v="0"/>
    <x v="0"/>
    <m/>
    <m/>
    <m/>
    <m/>
    <m/>
    <m/>
    <x v="0"/>
    <m/>
    <m/>
    <x v="0"/>
    <m/>
    <n v="144"/>
    <m/>
    <n v="10"/>
    <n v="1440"/>
    <x v="0"/>
    <x v="0"/>
    <x v="0"/>
    <s v="0000125342"/>
    <x v="0"/>
    <m/>
    <m/>
    <m/>
    <m/>
    <m/>
    <m/>
    <m/>
    <m/>
    <m/>
    <m/>
    <m/>
    <m/>
    <m/>
    <m/>
    <m/>
    <m/>
    <m/>
    <m/>
    <m/>
    <m/>
    <m/>
    <m/>
    <m/>
    <m/>
    <x v="0"/>
    <m/>
    <m/>
    <m/>
    <x v="0"/>
    <x v="0"/>
    <m/>
  </r>
  <r>
    <s v="UNFPA"/>
    <x v="0"/>
    <n v="1"/>
    <n v="1"/>
    <n v="1"/>
    <s v="UGA40"/>
    <s v="0000048576"/>
    <s v="Carbetocin, injection 100 microgram/ml in 1 ml ampoule"/>
    <m/>
    <n v="0"/>
    <x v="0"/>
    <x v="0"/>
    <m/>
    <m/>
    <m/>
    <m/>
    <m/>
    <m/>
    <x v="1"/>
    <m/>
    <m/>
    <x v="0"/>
    <m/>
    <n v="396"/>
    <m/>
    <n v="10"/>
    <n v="3960"/>
    <x v="0"/>
    <x v="0"/>
    <x v="0"/>
    <s v="0000125342"/>
    <x v="0"/>
    <m/>
    <m/>
    <m/>
    <m/>
    <m/>
    <m/>
    <m/>
    <m/>
    <m/>
    <m/>
    <m/>
    <m/>
    <m/>
    <m/>
    <m/>
    <m/>
    <m/>
    <m/>
    <m/>
    <m/>
    <m/>
    <m/>
    <m/>
    <m/>
    <x v="0"/>
    <m/>
    <m/>
    <m/>
    <x v="0"/>
    <x v="0"/>
    <m/>
  </r>
  <r>
    <s v="UNFPA"/>
    <x v="1"/>
    <n v="1"/>
    <n v="1"/>
    <n v="1"/>
    <s v="MDA40"/>
    <s v="0000047629"/>
    <s v="OXYTCN10IUML_100 as per LTA with UNFPA, Product is WHO pre-qualified - DONATION._x000a_Oxytocin 10 I.U./ml injection in 1ml ampoule Keep cold: 2-8C. Shelf life exp: 30/11/2022_x000a_Quantity: 300 packs/100 amps (=30,000 ampules)"/>
    <m/>
    <n v="0.01"/>
    <x v="0"/>
    <x v="0"/>
    <m/>
    <m/>
    <m/>
    <m/>
    <m/>
    <m/>
    <x v="2"/>
    <m/>
    <m/>
    <x v="0"/>
    <m/>
    <n v="1"/>
    <m/>
    <n v="100"/>
    <n v="100"/>
    <x v="0"/>
    <x v="0"/>
    <x v="0"/>
    <s v="0000125342"/>
    <x v="0"/>
    <m/>
    <m/>
    <m/>
    <m/>
    <m/>
    <m/>
    <m/>
    <m/>
    <m/>
    <m/>
    <m/>
    <m/>
    <m/>
    <m/>
    <m/>
    <m/>
    <m/>
    <m/>
    <m/>
    <m/>
    <m/>
    <m/>
    <m/>
    <m/>
    <x v="0"/>
    <m/>
    <m/>
    <m/>
    <x v="1"/>
    <x v="0"/>
    <m/>
  </r>
  <r>
    <s v="UNFPA"/>
    <x v="2"/>
    <n v="2"/>
    <n v="1"/>
    <n v="1"/>
    <s v="CUB40"/>
    <s v="0000049641"/>
    <s v="Chlorhexidine gluconate solution 4.0% (detergent solution) in 500ml bottle"/>
    <m/>
    <n v="21"/>
    <x v="0"/>
    <x v="0"/>
    <m/>
    <m/>
    <m/>
    <m/>
    <m/>
    <m/>
    <x v="3"/>
    <m/>
    <m/>
    <x v="0"/>
    <m/>
    <n v="10"/>
    <m/>
    <n v="1"/>
    <n v="10"/>
    <x v="0"/>
    <x v="1"/>
    <x v="1"/>
    <s v="0000041102"/>
    <x v="0"/>
    <m/>
    <m/>
    <m/>
    <m/>
    <m/>
    <m/>
    <m/>
    <m/>
    <m/>
    <m/>
    <m/>
    <m/>
    <m/>
    <m/>
    <m/>
    <m/>
    <m/>
    <m/>
    <m/>
    <m/>
    <m/>
    <m/>
    <m/>
    <m/>
    <x v="0"/>
    <m/>
    <m/>
    <m/>
    <x v="2"/>
    <x v="0"/>
    <m/>
  </r>
  <r>
    <s v="UNFPA"/>
    <x v="3"/>
    <n v="2"/>
    <n v="1"/>
    <n v="1"/>
    <s v="BGD40"/>
    <s v="0000049333"/>
    <s v="Lamivudine 30mg + Zidovudine 60mg Tablets"/>
    <m/>
    <n v="23.76"/>
    <x v="0"/>
    <x v="0"/>
    <m/>
    <m/>
    <m/>
    <m/>
    <m/>
    <m/>
    <x v="4"/>
    <m/>
    <m/>
    <x v="0"/>
    <m/>
    <n v="9"/>
    <m/>
    <n v="60"/>
    <n v="540"/>
    <x v="0"/>
    <x v="2"/>
    <x v="2"/>
    <s v="0000000798"/>
    <x v="0"/>
    <m/>
    <m/>
    <m/>
    <m/>
    <m/>
    <m/>
    <m/>
    <m/>
    <m/>
    <m/>
    <m/>
    <m/>
    <m/>
    <m/>
    <m/>
    <m/>
    <m/>
    <m/>
    <m/>
    <m/>
    <m/>
    <m/>
    <m/>
    <m/>
    <x v="0"/>
    <m/>
    <m/>
    <m/>
    <x v="3"/>
    <x v="0"/>
    <m/>
  </r>
  <r>
    <s v="UNFPA"/>
    <x v="4"/>
    <n v="21"/>
    <n v="1"/>
    <n v="1"/>
    <s v="BGD40"/>
    <s v="0000049333"/>
    <s v="Lamivudine 300mg + Tenofovir Disoproxil Fumarate 300mg Tablets"/>
    <m/>
    <n v="65.959999999999994"/>
    <x v="0"/>
    <x v="0"/>
    <m/>
    <m/>
    <m/>
    <m/>
    <m/>
    <m/>
    <x v="4"/>
    <m/>
    <m/>
    <x v="0"/>
    <m/>
    <n v="17"/>
    <m/>
    <n v="30"/>
    <n v="510"/>
    <x v="0"/>
    <x v="2"/>
    <x v="2"/>
    <s v="0000000798"/>
    <x v="0"/>
    <m/>
    <m/>
    <m/>
    <m/>
    <m/>
    <m/>
    <m/>
    <m/>
    <m/>
    <m/>
    <m/>
    <m/>
    <m/>
    <m/>
    <m/>
    <m/>
    <m/>
    <m/>
    <m/>
    <m/>
    <m/>
    <m/>
    <m/>
    <m/>
    <x v="0"/>
    <m/>
    <m/>
    <m/>
    <x v="4"/>
    <x v="0"/>
    <m/>
  </r>
  <r>
    <s v="UNFPA"/>
    <x v="5"/>
    <n v="4"/>
    <n v="1"/>
    <n v="1"/>
    <s v="VEN40"/>
    <s v="0000047472"/>
    <s v="Chlorhexidine digluconate solution 5% in 1 litre bottle"/>
    <m/>
    <n v="66.400000000000006"/>
    <x v="0"/>
    <x v="0"/>
    <m/>
    <m/>
    <m/>
    <m/>
    <m/>
    <m/>
    <x v="5"/>
    <m/>
    <m/>
    <x v="0"/>
    <m/>
    <n v="20"/>
    <m/>
    <n v="1"/>
    <n v="20"/>
    <x v="0"/>
    <x v="1"/>
    <x v="2"/>
    <s v="0000000798"/>
    <x v="0"/>
    <m/>
    <m/>
    <m/>
    <m/>
    <m/>
    <m/>
    <m/>
    <m/>
    <m/>
    <m/>
    <m/>
    <m/>
    <m/>
    <m/>
    <m/>
    <m/>
    <m/>
    <m/>
    <m/>
    <m/>
    <m/>
    <m/>
    <m/>
    <m/>
    <x v="0"/>
    <m/>
    <m/>
    <m/>
    <x v="5"/>
    <x v="0"/>
    <m/>
  </r>
  <r>
    <s v="UNFPA"/>
    <x v="1"/>
    <n v="12"/>
    <n v="1"/>
    <n v="1"/>
    <s v="LBR40"/>
    <s v="0000047874"/>
    <s v="Lidocaine 5%+gluc.7.5% inj 2ml amp/BOX10 (S1555290)"/>
    <m/>
    <n v="98.46"/>
    <x v="0"/>
    <x v="0"/>
    <m/>
    <m/>
    <m/>
    <m/>
    <m/>
    <m/>
    <x v="6"/>
    <m/>
    <m/>
    <x v="0"/>
    <m/>
    <n v="25"/>
    <m/>
    <n v="10"/>
    <n v="250"/>
    <x v="0"/>
    <x v="3"/>
    <x v="3"/>
    <s v="0000012661"/>
    <x v="0"/>
    <m/>
    <m/>
    <m/>
    <m/>
    <m/>
    <m/>
    <m/>
    <m/>
    <m/>
    <m/>
    <m/>
    <m/>
    <m/>
    <m/>
    <m/>
    <m/>
    <m/>
    <m/>
    <m/>
    <m/>
    <m/>
    <m/>
    <m/>
    <m/>
    <x v="0"/>
    <m/>
    <m/>
    <m/>
    <x v="1"/>
    <x v="0"/>
    <m/>
  </r>
  <r>
    <s v="UNFPA"/>
    <x v="6"/>
    <n v="5"/>
    <n v="1"/>
    <n v="1"/>
    <s v="TGO40"/>
    <s v="0000048312"/>
    <s v="Metronidazole 250mg tablet"/>
    <m/>
    <n v="102.9"/>
    <x v="0"/>
    <x v="0"/>
    <m/>
    <m/>
    <m/>
    <m/>
    <m/>
    <m/>
    <x v="7"/>
    <m/>
    <m/>
    <x v="0"/>
    <m/>
    <n v="14"/>
    <m/>
    <n v="1000"/>
    <n v="14000"/>
    <x v="0"/>
    <x v="4"/>
    <x v="4"/>
    <s v="0000000730"/>
    <x v="0"/>
    <m/>
    <m/>
    <m/>
    <m/>
    <m/>
    <m/>
    <m/>
    <m/>
    <m/>
    <m/>
    <m/>
    <m/>
    <m/>
    <m/>
    <m/>
    <m/>
    <m/>
    <m/>
    <m/>
    <m/>
    <m/>
    <m/>
    <m/>
    <m/>
    <x v="0"/>
    <m/>
    <m/>
    <m/>
    <x v="6"/>
    <x v="0"/>
    <m/>
  </r>
  <r>
    <s v="UNFPA"/>
    <x v="1"/>
    <n v="13"/>
    <n v="1"/>
    <n v="1"/>
    <s v="LBR40"/>
    <s v="0000047874"/>
    <s v="Paracetamol 125mg/5ml or.liq/BTL-60ml (S1555990)"/>
    <m/>
    <n v="103.4"/>
    <x v="0"/>
    <x v="0"/>
    <m/>
    <m/>
    <m/>
    <m/>
    <m/>
    <m/>
    <x v="6"/>
    <m/>
    <m/>
    <x v="0"/>
    <m/>
    <n v="200"/>
    <m/>
    <n v="1"/>
    <n v="200"/>
    <x v="0"/>
    <x v="5"/>
    <x v="3"/>
    <s v="0000012661"/>
    <x v="0"/>
    <m/>
    <m/>
    <m/>
    <m/>
    <m/>
    <m/>
    <m/>
    <m/>
    <m/>
    <m/>
    <m/>
    <m/>
    <m/>
    <m/>
    <m/>
    <m/>
    <m/>
    <m/>
    <m/>
    <m/>
    <m/>
    <m/>
    <m/>
    <m/>
    <x v="0"/>
    <m/>
    <m/>
    <m/>
    <x v="1"/>
    <x v="0"/>
    <m/>
  </r>
  <r>
    <s v="UNFPA"/>
    <x v="7"/>
    <n v="1"/>
    <n v="1"/>
    <n v="2"/>
    <s v="VEN40"/>
    <s v="0000046335"/>
    <s v="sodium chloride 0.9% intravenous infusion, 500ml  bag + givi"/>
    <m/>
    <n v="120.45"/>
    <x v="0"/>
    <x v="0"/>
    <m/>
    <m/>
    <m/>
    <m/>
    <m/>
    <m/>
    <x v="5"/>
    <m/>
    <m/>
    <x v="0"/>
    <m/>
    <n v="245.82650000000001"/>
    <m/>
    <n v="1"/>
    <n v="245.82650000000001"/>
    <x v="0"/>
    <x v="6"/>
    <x v="2"/>
    <s v="0000000798"/>
    <x v="0"/>
    <m/>
    <m/>
    <m/>
    <m/>
    <m/>
    <m/>
    <m/>
    <m/>
    <m/>
    <m/>
    <m/>
    <m/>
    <m/>
    <m/>
    <m/>
    <m/>
    <m/>
    <m/>
    <m/>
    <m/>
    <m/>
    <m/>
    <m/>
    <m/>
    <x v="0"/>
    <m/>
    <m/>
    <m/>
    <x v="7"/>
    <x v="0"/>
    <m/>
  </r>
  <r>
    <s v="UNFPA"/>
    <x v="1"/>
    <n v="3"/>
    <n v="1"/>
    <n v="1"/>
    <s v="BGD40"/>
    <s v="0000046907"/>
    <s v="Ascorbic Acid 250mg Tab 10x100 Blis"/>
    <m/>
    <n v="126.72"/>
    <x v="0"/>
    <x v="0"/>
    <m/>
    <m/>
    <m/>
    <m/>
    <m/>
    <m/>
    <x v="4"/>
    <m/>
    <m/>
    <x v="0"/>
    <m/>
    <n v="9"/>
    <m/>
    <n v="1"/>
    <n v="9"/>
    <x v="0"/>
    <x v="7"/>
    <x v="3"/>
    <s v="0000012661"/>
    <x v="0"/>
    <m/>
    <m/>
    <m/>
    <m/>
    <m/>
    <m/>
    <m/>
    <m/>
    <m/>
    <m/>
    <m/>
    <m/>
    <m/>
    <m/>
    <m/>
    <m/>
    <m/>
    <m/>
    <m/>
    <m/>
    <m/>
    <m/>
    <m/>
    <m/>
    <x v="0"/>
    <m/>
    <m/>
    <m/>
    <x v="1"/>
    <x v="0"/>
    <m/>
  </r>
  <r>
    <s v="UNFPA"/>
    <x v="8"/>
    <n v="23"/>
    <n v="1"/>
    <n v="1"/>
    <s v="BGD40"/>
    <s v="0000049333"/>
    <s v="Ibuprofen 400mg tablet"/>
    <m/>
    <n v="148.1"/>
    <x v="0"/>
    <x v="0"/>
    <m/>
    <m/>
    <m/>
    <m/>
    <m/>
    <m/>
    <x v="4"/>
    <m/>
    <m/>
    <x v="0"/>
    <m/>
    <n v="10"/>
    <m/>
    <n v="1000"/>
    <n v="10000"/>
    <x v="0"/>
    <x v="5"/>
    <x v="2"/>
    <s v="0000000798"/>
    <x v="0"/>
    <m/>
    <m/>
    <m/>
    <m/>
    <m/>
    <m/>
    <m/>
    <m/>
    <m/>
    <m/>
    <m/>
    <m/>
    <m/>
    <m/>
    <m/>
    <m/>
    <m/>
    <m/>
    <m/>
    <m/>
    <m/>
    <m/>
    <m/>
    <m/>
    <x v="0"/>
    <m/>
    <m/>
    <m/>
    <x v="8"/>
    <x v="0"/>
    <m/>
  </r>
  <r>
    <s v="UNFPA"/>
    <x v="9"/>
    <n v="22"/>
    <n v="1"/>
    <n v="1"/>
    <s v="BGD40"/>
    <s v="0000049333"/>
    <s v="Misoprostol 200mcg tablet"/>
    <m/>
    <n v="148.5"/>
    <x v="0"/>
    <x v="0"/>
    <m/>
    <m/>
    <m/>
    <m/>
    <m/>
    <m/>
    <x v="4"/>
    <m/>
    <m/>
    <x v="0"/>
    <m/>
    <n v="330"/>
    <m/>
    <n v="3"/>
    <n v="990"/>
    <x v="0"/>
    <x v="0"/>
    <x v="2"/>
    <s v="0000000798"/>
    <x v="0"/>
    <m/>
    <m/>
    <m/>
    <m/>
    <m/>
    <m/>
    <m/>
    <m/>
    <m/>
    <m/>
    <m/>
    <m/>
    <m/>
    <m/>
    <m/>
    <m/>
    <m/>
    <m/>
    <m/>
    <m/>
    <m/>
    <m/>
    <m/>
    <m/>
    <x v="0"/>
    <m/>
    <m/>
    <m/>
    <x v="9"/>
    <x v="0"/>
    <m/>
  </r>
  <r>
    <s v="UNFPA"/>
    <x v="10"/>
    <n v="1"/>
    <n v="1"/>
    <n v="1"/>
    <s v="UKR40"/>
    <s v="0000046884"/>
    <s v="Misoprostol 200mcg tablet-600 tablets, UKR-22-0089"/>
    <m/>
    <n v="150"/>
    <x v="0"/>
    <x v="0"/>
    <m/>
    <m/>
    <m/>
    <m/>
    <m/>
    <m/>
    <x v="8"/>
    <m/>
    <m/>
    <x v="0"/>
    <m/>
    <n v="150"/>
    <m/>
    <n v="4"/>
    <n v="600"/>
    <x v="0"/>
    <x v="0"/>
    <x v="4"/>
    <s v="0000000730"/>
    <x v="0"/>
    <m/>
    <m/>
    <m/>
    <m/>
    <m/>
    <m/>
    <m/>
    <m/>
    <m/>
    <m/>
    <m/>
    <m/>
    <m/>
    <m/>
    <m/>
    <m/>
    <m/>
    <m/>
    <m/>
    <m/>
    <m/>
    <m/>
    <m/>
    <m/>
    <x v="0"/>
    <m/>
    <m/>
    <m/>
    <x v="10"/>
    <x v="0"/>
    <m/>
  </r>
  <r>
    <s v="UNFPA"/>
    <x v="10"/>
    <n v="1"/>
    <n v="1"/>
    <n v="1"/>
    <s v="UKR40"/>
    <s v="0000047435"/>
    <s v="Misoprostol 200mcg tablet"/>
    <m/>
    <n v="150.75"/>
    <x v="0"/>
    <x v="0"/>
    <m/>
    <m/>
    <m/>
    <m/>
    <m/>
    <m/>
    <x v="8"/>
    <m/>
    <m/>
    <x v="0"/>
    <m/>
    <n v="201"/>
    <m/>
    <n v="4"/>
    <n v="804"/>
    <x v="0"/>
    <x v="0"/>
    <x v="4"/>
    <s v="0000000730"/>
    <x v="0"/>
    <m/>
    <m/>
    <m/>
    <m/>
    <m/>
    <m/>
    <m/>
    <m/>
    <m/>
    <m/>
    <m/>
    <m/>
    <m/>
    <m/>
    <m/>
    <m/>
    <m/>
    <m/>
    <m/>
    <m/>
    <m/>
    <m/>
    <m/>
    <m/>
    <x v="0"/>
    <m/>
    <m/>
    <m/>
    <x v="10"/>
    <x v="0"/>
    <m/>
  </r>
  <r>
    <s v="UNFPA"/>
    <x v="11"/>
    <n v="5"/>
    <n v="1"/>
    <n v="1"/>
    <s v="BFA41"/>
    <s v="0000046313"/>
    <s v="Azithromycin 250mg, tablets"/>
    <m/>
    <n v="156"/>
    <x v="0"/>
    <x v="0"/>
    <m/>
    <m/>
    <m/>
    <m/>
    <m/>
    <m/>
    <x v="9"/>
    <m/>
    <m/>
    <x v="0"/>
    <m/>
    <n v="240"/>
    <m/>
    <n v="4"/>
    <n v="960"/>
    <x v="0"/>
    <x v="8"/>
    <x v="4"/>
    <s v="0000000730"/>
    <x v="0"/>
    <m/>
    <m/>
    <m/>
    <m/>
    <m/>
    <m/>
    <m/>
    <m/>
    <m/>
    <m/>
    <m/>
    <m/>
    <m/>
    <m/>
    <m/>
    <m/>
    <m/>
    <m/>
    <m/>
    <m/>
    <m/>
    <m/>
    <m/>
    <m/>
    <x v="0"/>
    <m/>
    <m/>
    <m/>
    <x v="11"/>
    <x v="0"/>
    <m/>
  </r>
  <r>
    <s v="UNFPA"/>
    <x v="12"/>
    <n v="1"/>
    <n v="1"/>
    <n v="1"/>
    <s v="CAF40"/>
    <s v="0000046628"/>
    <s v="Calcium gluconate 100mg/ml injection in 10ml ampoule"/>
    <m/>
    <n v="166.4"/>
    <x v="0"/>
    <x v="0"/>
    <m/>
    <m/>
    <m/>
    <m/>
    <m/>
    <m/>
    <x v="10"/>
    <m/>
    <m/>
    <x v="0"/>
    <m/>
    <n v="40"/>
    <m/>
    <n v="20"/>
    <n v="800"/>
    <x v="0"/>
    <x v="7"/>
    <x v="2"/>
    <s v="0000000798"/>
    <x v="0"/>
    <m/>
    <m/>
    <m/>
    <m/>
    <m/>
    <m/>
    <m/>
    <m/>
    <m/>
    <m/>
    <m/>
    <m/>
    <m/>
    <m/>
    <m/>
    <m/>
    <m/>
    <m/>
    <m/>
    <m/>
    <m/>
    <m/>
    <m/>
    <m/>
    <x v="0"/>
    <m/>
    <m/>
    <m/>
    <x v="12"/>
    <x v="0"/>
    <m/>
  </r>
  <r>
    <s v="UNFPA"/>
    <x v="1"/>
    <n v="10"/>
    <n v="1"/>
    <n v="1"/>
    <s v="LBR40"/>
    <s v="0000047874"/>
    <s v="Neomyc.+bacitr.oint. 5mg+500IU/g/TBE-20g (S1505120)"/>
    <m/>
    <n v="178.2"/>
    <x v="0"/>
    <x v="0"/>
    <m/>
    <m/>
    <m/>
    <m/>
    <m/>
    <m/>
    <x v="6"/>
    <m/>
    <m/>
    <x v="0"/>
    <m/>
    <n v="300"/>
    <m/>
    <n v="1"/>
    <n v="300"/>
    <x v="0"/>
    <x v="8"/>
    <x v="3"/>
    <s v="0000012661"/>
    <x v="0"/>
    <m/>
    <m/>
    <m/>
    <m/>
    <m/>
    <m/>
    <m/>
    <m/>
    <m/>
    <m/>
    <m/>
    <m/>
    <m/>
    <m/>
    <m/>
    <m/>
    <m/>
    <m/>
    <m/>
    <m/>
    <m/>
    <m/>
    <m/>
    <m/>
    <x v="0"/>
    <m/>
    <m/>
    <m/>
    <x v="1"/>
    <x v="0"/>
    <m/>
  </r>
  <r>
    <s v="UNFPA"/>
    <x v="13"/>
    <n v="1"/>
    <n v="1"/>
    <n v="1"/>
    <s v="BGD40"/>
    <s v="0000048474"/>
    <s v="Metronidazole, for intravenous infusion, 5mg/ml, 100-ml"/>
    <m/>
    <n v="180"/>
    <x v="0"/>
    <x v="0"/>
    <m/>
    <m/>
    <m/>
    <m/>
    <m/>
    <m/>
    <x v="4"/>
    <m/>
    <m/>
    <x v="0"/>
    <m/>
    <n v="200"/>
    <m/>
    <n v="1"/>
    <n v="200"/>
    <x v="0"/>
    <x v="4"/>
    <x v="4"/>
    <s v="0000000730"/>
    <x v="0"/>
    <m/>
    <m/>
    <m/>
    <m/>
    <m/>
    <m/>
    <m/>
    <m/>
    <m/>
    <m/>
    <m/>
    <m/>
    <m/>
    <m/>
    <m/>
    <m/>
    <m/>
    <m/>
    <m/>
    <m/>
    <m/>
    <m/>
    <m/>
    <m/>
    <x v="0"/>
    <m/>
    <m/>
    <m/>
    <x v="13"/>
    <x v="0"/>
    <m/>
  </r>
  <r>
    <s v="UNFPA"/>
    <x v="1"/>
    <n v="5"/>
    <n v="1"/>
    <n v="1"/>
    <s v="BGD40"/>
    <s v="0000048434"/>
    <s v="Blood Lanset; pack of 200; UNICEF Catalog- S0531996"/>
    <m/>
    <n v="186.21"/>
    <x v="0"/>
    <x v="0"/>
    <m/>
    <m/>
    <m/>
    <m/>
    <m/>
    <m/>
    <x v="4"/>
    <m/>
    <m/>
    <x v="0"/>
    <m/>
    <n v="92"/>
    <m/>
    <n v="1"/>
    <n v="92"/>
    <x v="0"/>
    <x v="9"/>
    <x v="3"/>
    <s v="0000012661"/>
    <x v="0"/>
    <m/>
    <m/>
    <m/>
    <m/>
    <m/>
    <m/>
    <m/>
    <m/>
    <m/>
    <m/>
    <m/>
    <m/>
    <m/>
    <m/>
    <m/>
    <m/>
    <m/>
    <m/>
    <m/>
    <m/>
    <m/>
    <m/>
    <m/>
    <m/>
    <x v="0"/>
    <m/>
    <m/>
    <m/>
    <x v="1"/>
    <x v="0"/>
    <m/>
  </r>
  <r>
    <s v="UNFPA"/>
    <x v="1"/>
    <n v="3"/>
    <n v="1"/>
    <n v="1"/>
    <s v="LBR40"/>
    <s v="0000047874"/>
    <s v="Miconazole nitrate cream 2 %, tube of 30g (S1515060)"/>
    <m/>
    <n v="192.5"/>
    <x v="0"/>
    <x v="0"/>
    <m/>
    <m/>
    <m/>
    <m/>
    <m/>
    <m/>
    <x v="6"/>
    <m/>
    <m/>
    <x v="0"/>
    <m/>
    <n v="499.99700000000001"/>
    <m/>
    <n v="1"/>
    <n v="499.99700000000001"/>
    <x v="0"/>
    <x v="10"/>
    <x v="3"/>
    <s v="0000012661"/>
    <x v="0"/>
    <m/>
    <m/>
    <m/>
    <m/>
    <m/>
    <m/>
    <m/>
    <m/>
    <m/>
    <m/>
    <m/>
    <m/>
    <m/>
    <m/>
    <m/>
    <m/>
    <m/>
    <m/>
    <m/>
    <m/>
    <m/>
    <m/>
    <m/>
    <m/>
    <x v="0"/>
    <m/>
    <m/>
    <m/>
    <x v="1"/>
    <x v="0"/>
    <m/>
  </r>
  <r>
    <s v="UNFPA"/>
    <x v="12"/>
    <n v="1"/>
    <n v="1"/>
    <n v="1"/>
    <s v="SSD40"/>
    <s v="0000046720"/>
    <s v="Calcium gluconate 100mg/ml injection in 10ml ampoule"/>
    <m/>
    <n v="194"/>
    <x v="0"/>
    <x v="0"/>
    <m/>
    <m/>
    <m/>
    <m/>
    <m/>
    <m/>
    <x v="0"/>
    <m/>
    <m/>
    <x v="0"/>
    <m/>
    <n v="40"/>
    <m/>
    <n v="20"/>
    <n v="800"/>
    <x v="0"/>
    <x v="7"/>
    <x v="4"/>
    <s v="0000000730"/>
    <x v="0"/>
    <m/>
    <m/>
    <m/>
    <m/>
    <m/>
    <m/>
    <m/>
    <m/>
    <m/>
    <m/>
    <m/>
    <m/>
    <m/>
    <m/>
    <m/>
    <m/>
    <m/>
    <m/>
    <m/>
    <m/>
    <m/>
    <m/>
    <m/>
    <m/>
    <x v="0"/>
    <m/>
    <m/>
    <m/>
    <x v="12"/>
    <x v="0"/>
    <m/>
  </r>
  <r>
    <s v="UNFPA"/>
    <x v="1"/>
    <n v="4"/>
    <n v="1"/>
    <n v="1"/>
    <s v="BGD40"/>
    <s v="0000048434"/>
    <s v="Tab. Vitamin A; UNICEF Catalog- S1583000"/>
    <m/>
    <n v="223.96"/>
    <x v="0"/>
    <x v="0"/>
    <m/>
    <m/>
    <m/>
    <m/>
    <m/>
    <m/>
    <x v="4"/>
    <m/>
    <m/>
    <x v="0"/>
    <m/>
    <n v="20"/>
    <m/>
    <n v="1"/>
    <n v="20"/>
    <x v="0"/>
    <x v="9"/>
    <x v="3"/>
    <s v="0000012661"/>
    <x v="0"/>
    <m/>
    <m/>
    <m/>
    <m/>
    <m/>
    <m/>
    <m/>
    <m/>
    <m/>
    <m/>
    <m/>
    <m/>
    <m/>
    <m/>
    <m/>
    <m/>
    <m/>
    <m/>
    <m/>
    <m/>
    <m/>
    <m/>
    <m/>
    <m/>
    <x v="0"/>
    <m/>
    <m/>
    <m/>
    <x v="1"/>
    <x v="0"/>
    <m/>
  </r>
  <r>
    <s v="UNFPA"/>
    <x v="1"/>
    <n v="1"/>
    <n v="1"/>
    <n v="1"/>
    <s v="VEN40"/>
    <s v="0000046483"/>
    <s v="Methyldopa 250mg tabs/PAC-10x10"/>
    <m/>
    <n v="233.16"/>
    <x v="0"/>
    <x v="0"/>
    <m/>
    <m/>
    <m/>
    <m/>
    <m/>
    <m/>
    <x v="5"/>
    <m/>
    <m/>
    <x v="0"/>
    <m/>
    <n v="45"/>
    <m/>
    <n v="1"/>
    <n v="45"/>
    <x v="0"/>
    <x v="11"/>
    <x v="3"/>
    <s v="0000012661"/>
    <x v="0"/>
    <m/>
    <m/>
    <m/>
    <m/>
    <m/>
    <m/>
    <m/>
    <m/>
    <m/>
    <m/>
    <m/>
    <m/>
    <m/>
    <m/>
    <m/>
    <m/>
    <m/>
    <m/>
    <m/>
    <m/>
    <m/>
    <m/>
    <m/>
    <m/>
    <x v="0"/>
    <m/>
    <m/>
    <m/>
    <x v="1"/>
    <x v="0"/>
    <m/>
  </r>
  <r>
    <s v="UNFPA"/>
    <x v="9"/>
    <n v="2"/>
    <n v="1"/>
    <n v="1"/>
    <s v="UKR40"/>
    <s v="0000047226"/>
    <s v="Misoprostol 200mg in packs of 3 tablets (req 28301)"/>
    <m/>
    <n v="250"/>
    <x v="0"/>
    <x v="0"/>
    <m/>
    <m/>
    <m/>
    <m/>
    <m/>
    <m/>
    <x v="8"/>
    <m/>
    <m/>
    <x v="0"/>
    <m/>
    <n v="500"/>
    <m/>
    <n v="3"/>
    <n v="1500"/>
    <x v="0"/>
    <x v="0"/>
    <x v="2"/>
    <s v="0000000798"/>
    <x v="0"/>
    <m/>
    <m/>
    <m/>
    <m/>
    <m/>
    <m/>
    <m/>
    <m/>
    <m/>
    <m/>
    <m/>
    <m/>
    <m/>
    <m/>
    <m/>
    <m/>
    <m/>
    <m/>
    <m/>
    <m/>
    <m/>
    <m/>
    <m/>
    <m/>
    <x v="0"/>
    <m/>
    <m/>
    <m/>
    <x v="9"/>
    <x v="0"/>
    <m/>
  </r>
  <r>
    <s v="UNFPA"/>
    <x v="5"/>
    <n v="21"/>
    <n v="1"/>
    <n v="1"/>
    <s v="MLI41"/>
    <s v="0000048511"/>
    <s v="Chlorhexidine digluconate solution 5% in 1 litre bottle"/>
    <m/>
    <n v="250"/>
    <x v="0"/>
    <x v="0"/>
    <m/>
    <m/>
    <m/>
    <m/>
    <m/>
    <m/>
    <x v="11"/>
    <m/>
    <m/>
    <x v="0"/>
    <m/>
    <n v="50"/>
    <m/>
    <n v="1"/>
    <n v="50"/>
    <x v="0"/>
    <x v="1"/>
    <x v="4"/>
    <s v="0000000730"/>
    <x v="0"/>
    <m/>
    <m/>
    <m/>
    <m/>
    <m/>
    <m/>
    <m/>
    <m/>
    <m/>
    <m/>
    <m/>
    <m/>
    <m/>
    <m/>
    <m/>
    <m/>
    <m/>
    <m/>
    <m/>
    <m/>
    <m/>
    <m/>
    <m/>
    <m/>
    <x v="0"/>
    <m/>
    <m/>
    <m/>
    <x v="5"/>
    <x v="0"/>
    <m/>
  </r>
  <r>
    <s v="UNFPA"/>
    <x v="1"/>
    <n v="26"/>
    <n v="1"/>
    <n v="1"/>
    <s v="LBR40"/>
    <s v="0000047874"/>
    <s v="Compound Sodium Lact 500ml bot GS/BOX-20 (S1560834)"/>
    <m/>
    <n v="260.95999999999998"/>
    <x v="0"/>
    <x v="0"/>
    <m/>
    <m/>
    <m/>
    <m/>
    <m/>
    <m/>
    <x v="6"/>
    <m/>
    <m/>
    <x v="0"/>
    <m/>
    <n v="18"/>
    <m/>
    <n v="20"/>
    <n v="360"/>
    <x v="0"/>
    <x v="6"/>
    <x v="3"/>
    <s v="0000012661"/>
    <x v="0"/>
    <m/>
    <m/>
    <m/>
    <m/>
    <m/>
    <m/>
    <m/>
    <m/>
    <m/>
    <m/>
    <m/>
    <m/>
    <m/>
    <m/>
    <m/>
    <m/>
    <m/>
    <m/>
    <m/>
    <m/>
    <m/>
    <m/>
    <m/>
    <m/>
    <x v="0"/>
    <m/>
    <m/>
    <m/>
    <x v="1"/>
    <x v="0"/>
    <m/>
  </r>
  <r>
    <s v="UNFPA"/>
    <x v="1"/>
    <n v="1"/>
    <n v="1"/>
    <n v="1"/>
    <s v="KEN40"/>
    <s v="0000049102"/>
    <s v="Pre-Export Verification of Conformity inspection (PVOC) of IUD PO 40472, supplier Corporate Channels. 2nd PVOC for loading the goods."/>
    <m/>
    <n v="265"/>
    <x v="0"/>
    <x v="0"/>
    <m/>
    <m/>
    <m/>
    <m/>
    <m/>
    <m/>
    <x v="12"/>
    <m/>
    <m/>
    <x v="0"/>
    <m/>
    <n v="1"/>
    <m/>
    <n v="1"/>
    <n v="1"/>
    <x v="0"/>
    <x v="12"/>
    <x v="5"/>
    <s v="0000156574"/>
    <x v="0"/>
    <m/>
    <m/>
    <m/>
    <m/>
    <m/>
    <m/>
    <m/>
    <m/>
    <m/>
    <m/>
    <m/>
    <m/>
    <m/>
    <m/>
    <m/>
    <m/>
    <m/>
    <m/>
    <m/>
    <m/>
    <m/>
    <m/>
    <m/>
    <m/>
    <x v="0"/>
    <m/>
    <m/>
    <m/>
    <x v="1"/>
    <x v="0"/>
    <m/>
  </r>
  <r>
    <s v="UNFPA"/>
    <x v="14"/>
    <n v="2"/>
    <n v="1"/>
    <n v="1"/>
    <s v="STP40"/>
    <s v="0000048095"/>
    <s v="Ephedrine hydrochloride, injection, 30 mg/ml in 1ml ampoule"/>
    <m/>
    <n v="300"/>
    <x v="0"/>
    <x v="0"/>
    <m/>
    <m/>
    <m/>
    <m/>
    <m/>
    <m/>
    <x v="13"/>
    <m/>
    <m/>
    <x v="0"/>
    <m/>
    <n v="50"/>
    <m/>
    <n v="10"/>
    <n v="500"/>
    <x v="0"/>
    <x v="3"/>
    <x v="4"/>
    <s v="0000000730"/>
    <x v="0"/>
    <m/>
    <m/>
    <m/>
    <m/>
    <m/>
    <m/>
    <m/>
    <m/>
    <m/>
    <m/>
    <m/>
    <m/>
    <m/>
    <m/>
    <m/>
    <m/>
    <m/>
    <m/>
    <m/>
    <m/>
    <m/>
    <m/>
    <m/>
    <m/>
    <x v="0"/>
    <m/>
    <m/>
    <m/>
    <x v="14"/>
    <x v="0"/>
    <m/>
  </r>
  <r>
    <s v="UNFPA"/>
    <x v="1"/>
    <n v="23"/>
    <n v="1"/>
    <n v="1"/>
    <s v="LBR40"/>
    <s v="0000047874"/>
    <s v="Glucose 5% 500ml bot/BOX-20 (S0003226)"/>
    <m/>
    <n v="304.26"/>
    <x v="0"/>
    <x v="0"/>
    <m/>
    <m/>
    <m/>
    <m/>
    <m/>
    <m/>
    <x v="6"/>
    <m/>
    <m/>
    <x v="0"/>
    <m/>
    <n v="20"/>
    <m/>
    <n v="20"/>
    <n v="400"/>
    <x v="0"/>
    <x v="6"/>
    <x v="3"/>
    <s v="0000012661"/>
    <x v="0"/>
    <m/>
    <m/>
    <m/>
    <m/>
    <m/>
    <m/>
    <m/>
    <m/>
    <m/>
    <m/>
    <m/>
    <m/>
    <m/>
    <m/>
    <m/>
    <m/>
    <m/>
    <m/>
    <m/>
    <m/>
    <m/>
    <m/>
    <m/>
    <m/>
    <x v="0"/>
    <m/>
    <m/>
    <m/>
    <x v="1"/>
    <x v="0"/>
    <m/>
  </r>
  <r>
    <s v="UNFPA"/>
    <x v="1"/>
    <n v="7"/>
    <n v="1"/>
    <n v="1"/>
    <s v="BGD40"/>
    <s v="0000048434"/>
    <s v="Inj. Hydrocortisone (Cotson), 100mg; box of 10 vials; UNICEF Catalog- S1552610"/>
    <m/>
    <n v="326.7"/>
    <x v="0"/>
    <x v="0"/>
    <m/>
    <m/>
    <m/>
    <m/>
    <m/>
    <m/>
    <x v="4"/>
    <m/>
    <m/>
    <x v="0"/>
    <m/>
    <n v="100"/>
    <m/>
    <n v="1"/>
    <n v="100"/>
    <x v="0"/>
    <x v="9"/>
    <x v="3"/>
    <s v="0000012661"/>
    <x v="0"/>
    <m/>
    <m/>
    <m/>
    <m/>
    <m/>
    <m/>
    <m/>
    <m/>
    <m/>
    <m/>
    <m/>
    <m/>
    <m/>
    <m/>
    <m/>
    <m/>
    <m/>
    <m/>
    <m/>
    <m/>
    <m/>
    <m/>
    <m/>
    <m/>
    <x v="0"/>
    <m/>
    <m/>
    <m/>
    <x v="1"/>
    <x v="0"/>
    <m/>
  </r>
  <r>
    <s v="UNFPA"/>
    <x v="10"/>
    <n v="1"/>
    <n v="1"/>
    <n v="1"/>
    <s v="STP40"/>
    <s v="0000046842"/>
    <s v="Misoprostol 200mcg tablet"/>
    <m/>
    <n v="350"/>
    <x v="0"/>
    <x v="0"/>
    <m/>
    <m/>
    <m/>
    <m/>
    <m/>
    <m/>
    <x v="13"/>
    <m/>
    <m/>
    <x v="0"/>
    <m/>
    <n v="350"/>
    <m/>
    <n v="4"/>
    <n v="1400"/>
    <x v="0"/>
    <x v="0"/>
    <x v="4"/>
    <s v="0000000730"/>
    <x v="0"/>
    <m/>
    <m/>
    <m/>
    <m/>
    <m/>
    <m/>
    <m/>
    <m/>
    <m/>
    <m/>
    <m/>
    <m/>
    <m/>
    <m/>
    <m/>
    <m/>
    <m/>
    <m/>
    <m/>
    <m/>
    <m/>
    <m/>
    <m/>
    <m/>
    <x v="0"/>
    <m/>
    <m/>
    <m/>
    <x v="10"/>
    <x v="0"/>
    <m/>
  </r>
  <r>
    <s v="UNFPA"/>
    <x v="15"/>
    <n v="1"/>
    <n v="1"/>
    <n v="1"/>
    <s v="SSD40"/>
    <s v="0000046949"/>
    <s v="Preshipment inspection Pharmaceutical"/>
    <m/>
    <n v="355"/>
    <x v="0"/>
    <x v="0"/>
    <m/>
    <m/>
    <m/>
    <m/>
    <m/>
    <m/>
    <x v="0"/>
    <m/>
    <m/>
    <x v="0"/>
    <m/>
    <n v="1"/>
    <m/>
    <n v="1"/>
    <n v="1"/>
    <x v="0"/>
    <x v="12"/>
    <x v="6"/>
    <s v="0000170456"/>
    <x v="0"/>
    <m/>
    <m/>
    <m/>
    <m/>
    <m/>
    <m/>
    <m/>
    <m/>
    <m/>
    <m/>
    <m/>
    <m/>
    <m/>
    <m/>
    <m/>
    <m/>
    <m/>
    <m/>
    <m/>
    <m/>
    <m/>
    <m/>
    <m/>
    <m/>
    <x v="0"/>
    <m/>
    <m/>
    <m/>
    <x v="15"/>
    <x v="0"/>
    <m/>
  </r>
  <r>
    <s v="UNFPA"/>
    <x v="15"/>
    <n v="2"/>
    <n v="1"/>
    <n v="1"/>
    <s v="SSD40"/>
    <s v="0000047228"/>
    <s v="Preshipment inspection Pharmaceutical"/>
    <m/>
    <n v="355"/>
    <x v="0"/>
    <x v="0"/>
    <m/>
    <m/>
    <m/>
    <m/>
    <m/>
    <m/>
    <x v="0"/>
    <m/>
    <m/>
    <x v="0"/>
    <m/>
    <n v="1"/>
    <m/>
    <n v="1"/>
    <n v="1"/>
    <x v="0"/>
    <x v="12"/>
    <x v="6"/>
    <s v="0000170456"/>
    <x v="0"/>
    <m/>
    <m/>
    <m/>
    <m/>
    <m/>
    <m/>
    <m/>
    <m/>
    <m/>
    <m/>
    <m/>
    <m/>
    <m/>
    <m/>
    <m/>
    <m/>
    <m/>
    <m/>
    <m/>
    <m/>
    <m/>
    <m/>
    <m/>
    <m/>
    <x v="0"/>
    <m/>
    <m/>
    <m/>
    <x v="15"/>
    <x v="0"/>
    <m/>
  </r>
  <r>
    <s v="UNFPA"/>
    <x v="15"/>
    <n v="1"/>
    <n v="1"/>
    <n v="1"/>
    <s v="SSD40"/>
    <s v="0000047095"/>
    <s v="Preshipment inspection Pharmaceutical"/>
    <m/>
    <n v="355"/>
    <x v="0"/>
    <x v="0"/>
    <m/>
    <m/>
    <m/>
    <m/>
    <m/>
    <m/>
    <x v="0"/>
    <m/>
    <m/>
    <x v="0"/>
    <m/>
    <n v="1"/>
    <m/>
    <n v="1"/>
    <n v="1"/>
    <x v="0"/>
    <x v="12"/>
    <x v="6"/>
    <s v="0000170456"/>
    <x v="0"/>
    <m/>
    <m/>
    <m/>
    <m/>
    <m/>
    <m/>
    <m/>
    <m/>
    <m/>
    <m/>
    <m/>
    <m/>
    <m/>
    <m/>
    <m/>
    <m/>
    <m/>
    <m/>
    <m/>
    <m/>
    <m/>
    <m/>
    <m/>
    <m/>
    <x v="0"/>
    <m/>
    <m/>
    <m/>
    <x v="15"/>
    <x v="0"/>
    <m/>
  </r>
  <r>
    <s v="UNFPA"/>
    <x v="16"/>
    <n v="1"/>
    <n v="1"/>
    <n v="1"/>
    <s v="BFA41"/>
    <s v="0000046313"/>
    <s v="Cefixime 200mg, tablet"/>
    <m/>
    <n v="372"/>
    <x v="0"/>
    <x v="0"/>
    <m/>
    <m/>
    <m/>
    <m/>
    <m/>
    <m/>
    <x v="9"/>
    <m/>
    <m/>
    <x v="0"/>
    <m/>
    <n v="240"/>
    <m/>
    <n v="10"/>
    <n v="2400"/>
    <x v="0"/>
    <x v="8"/>
    <x v="4"/>
    <s v="0000000730"/>
    <x v="0"/>
    <m/>
    <m/>
    <m/>
    <m/>
    <m/>
    <m/>
    <m/>
    <m/>
    <m/>
    <m/>
    <m/>
    <m/>
    <m/>
    <m/>
    <m/>
    <m/>
    <m/>
    <m/>
    <m/>
    <m/>
    <m/>
    <m/>
    <m/>
    <m/>
    <x v="0"/>
    <m/>
    <m/>
    <m/>
    <x v="16"/>
    <x v="0"/>
    <m/>
  </r>
  <r>
    <s v="UNFPA"/>
    <x v="15"/>
    <n v="1"/>
    <n v="1"/>
    <n v="1"/>
    <s v="SSD40"/>
    <s v="0000046950"/>
    <s v="Preshipment inspection Pharmaceutical"/>
    <m/>
    <n v="375"/>
    <x v="0"/>
    <x v="0"/>
    <m/>
    <m/>
    <m/>
    <m/>
    <m/>
    <m/>
    <x v="0"/>
    <m/>
    <m/>
    <x v="0"/>
    <m/>
    <n v="1"/>
    <m/>
    <n v="1"/>
    <n v="1"/>
    <x v="0"/>
    <x v="12"/>
    <x v="6"/>
    <s v="0000170456"/>
    <x v="0"/>
    <m/>
    <m/>
    <m/>
    <m/>
    <m/>
    <m/>
    <m/>
    <m/>
    <m/>
    <m/>
    <m/>
    <m/>
    <m/>
    <m/>
    <m/>
    <m/>
    <m/>
    <m/>
    <m/>
    <m/>
    <m/>
    <m/>
    <m/>
    <m/>
    <x v="0"/>
    <m/>
    <m/>
    <m/>
    <x v="15"/>
    <x v="0"/>
    <m/>
  </r>
  <r>
    <s v="UNFPA"/>
    <x v="17"/>
    <n v="8"/>
    <n v="1"/>
    <n v="1"/>
    <s v="MLI41"/>
    <s v="0000048511"/>
    <s v="Povidone iodine 10% solution for cutaneous use, 500-ml bottle"/>
    <m/>
    <n v="375"/>
    <x v="0"/>
    <x v="0"/>
    <m/>
    <m/>
    <m/>
    <m/>
    <m/>
    <m/>
    <x v="11"/>
    <m/>
    <m/>
    <x v="0"/>
    <m/>
    <n v="100"/>
    <m/>
    <n v="1"/>
    <n v="100"/>
    <x v="0"/>
    <x v="1"/>
    <x v="4"/>
    <s v="0000000730"/>
    <x v="0"/>
    <m/>
    <m/>
    <m/>
    <m/>
    <m/>
    <m/>
    <m/>
    <m/>
    <m/>
    <m/>
    <m/>
    <m/>
    <m/>
    <m/>
    <m/>
    <m/>
    <m/>
    <m/>
    <m/>
    <m/>
    <m/>
    <m/>
    <m/>
    <m/>
    <x v="0"/>
    <m/>
    <m/>
    <m/>
    <x v="17"/>
    <x v="0"/>
    <m/>
  </r>
  <r>
    <s v="UNFPA"/>
    <x v="9"/>
    <n v="13"/>
    <n v="1"/>
    <n v="1"/>
    <s v="BGD40"/>
    <s v="0000049333"/>
    <s v="Misoprostol 200mcg tablet"/>
    <m/>
    <n v="375.2"/>
    <x v="0"/>
    <x v="0"/>
    <m/>
    <m/>
    <m/>
    <m/>
    <m/>
    <m/>
    <x v="4"/>
    <m/>
    <m/>
    <x v="0"/>
    <m/>
    <n v="670"/>
    <m/>
    <n v="3"/>
    <n v="2010"/>
    <x v="0"/>
    <x v="0"/>
    <x v="2"/>
    <s v="0000000798"/>
    <x v="0"/>
    <m/>
    <m/>
    <m/>
    <m/>
    <m/>
    <m/>
    <m/>
    <m/>
    <m/>
    <m/>
    <m/>
    <m/>
    <m/>
    <m/>
    <m/>
    <m/>
    <m/>
    <m/>
    <m/>
    <m/>
    <m/>
    <m/>
    <m/>
    <m/>
    <x v="0"/>
    <m/>
    <m/>
    <m/>
    <x v="9"/>
    <x v="0"/>
    <m/>
  </r>
  <r>
    <s v="UNFPA"/>
    <x v="7"/>
    <n v="15"/>
    <n v="1"/>
    <n v="1"/>
    <s v="LBR40"/>
    <s v="0000048615"/>
    <s v="sodium chloride 0.9% intravenous infusion, 500ml  bag + givi"/>
    <m/>
    <n v="380"/>
    <x v="0"/>
    <x v="0"/>
    <m/>
    <m/>
    <m/>
    <m/>
    <m/>
    <m/>
    <x v="6"/>
    <m/>
    <m/>
    <x v="0"/>
    <m/>
    <n v="400"/>
    <m/>
    <n v="1"/>
    <n v="400"/>
    <x v="0"/>
    <x v="6"/>
    <x v="4"/>
    <s v="0000000730"/>
    <x v="0"/>
    <m/>
    <m/>
    <m/>
    <m/>
    <m/>
    <m/>
    <m/>
    <m/>
    <m/>
    <m/>
    <m/>
    <m/>
    <m/>
    <m/>
    <m/>
    <m/>
    <m/>
    <m/>
    <m/>
    <m/>
    <m/>
    <m/>
    <m/>
    <m/>
    <x v="0"/>
    <m/>
    <m/>
    <m/>
    <x v="7"/>
    <x v="0"/>
    <m/>
  </r>
  <r>
    <s v="UNFPA"/>
    <x v="1"/>
    <n v="1"/>
    <n v="1"/>
    <n v="1"/>
    <s v="BGD40"/>
    <s v="0000048434"/>
    <s v="Cap. Omeprazole; UNICEF Catalog- S1504008"/>
    <m/>
    <n v="380.6"/>
    <x v="0"/>
    <x v="0"/>
    <m/>
    <m/>
    <m/>
    <m/>
    <m/>
    <m/>
    <x v="4"/>
    <m/>
    <m/>
    <x v="0"/>
    <m/>
    <n v="200"/>
    <m/>
    <n v="1"/>
    <n v="200"/>
    <x v="0"/>
    <x v="9"/>
    <x v="3"/>
    <s v="0000012661"/>
    <x v="0"/>
    <m/>
    <m/>
    <m/>
    <m/>
    <m/>
    <m/>
    <m/>
    <m/>
    <m/>
    <m/>
    <m/>
    <m/>
    <m/>
    <m/>
    <m/>
    <m/>
    <m/>
    <m/>
    <m/>
    <m/>
    <m/>
    <m/>
    <m/>
    <m/>
    <x v="0"/>
    <m/>
    <m/>
    <m/>
    <x v="1"/>
    <x v="0"/>
    <m/>
  </r>
  <r>
    <s v="UNFPA"/>
    <x v="18"/>
    <n v="10"/>
    <n v="1"/>
    <n v="1"/>
    <s v="BGD40"/>
    <s v="0000048474"/>
    <s v="Atazanavir (ATV) + ritonavir (r), tablets 300+100 mg"/>
    <m/>
    <n v="391"/>
    <x v="0"/>
    <x v="0"/>
    <m/>
    <m/>
    <m/>
    <m/>
    <m/>
    <m/>
    <x v="4"/>
    <m/>
    <m/>
    <x v="0"/>
    <m/>
    <n v="17"/>
    <m/>
    <n v="30"/>
    <n v="510"/>
    <x v="0"/>
    <x v="2"/>
    <x v="4"/>
    <s v="0000000730"/>
    <x v="0"/>
    <m/>
    <m/>
    <m/>
    <m/>
    <m/>
    <m/>
    <m/>
    <m/>
    <m/>
    <m/>
    <m/>
    <m/>
    <m/>
    <m/>
    <m/>
    <m/>
    <m/>
    <m/>
    <m/>
    <m/>
    <m/>
    <m/>
    <m/>
    <m/>
    <x v="0"/>
    <m/>
    <m/>
    <m/>
    <x v="18"/>
    <x v="0"/>
    <m/>
  </r>
  <r>
    <s v="UNFPA"/>
    <x v="15"/>
    <n v="1"/>
    <n v="1"/>
    <n v="1"/>
    <s v="BGD40"/>
    <s v="0000049171"/>
    <s v="Preshipment inspection Pharmaceutical - PSI Cost for PO 48940 (Pharma - PEAK)"/>
    <m/>
    <n v="420"/>
    <x v="0"/>
    <x v="0"/>
    <m/>
    <m/>
    <m/>
    <m/>
    <m/>
    <m/>
    <x v="4"/>
    <m/>
    <m/>
    <x v="0"/>
    <m/>
    <n v="1"/>
    <m/>
    <n v="1"/>
    <n v="1"/>
    <x v="0"/>
    <x v="12"/>
    <x v="5"/>
    <s v="0000156574"/>
    <x v="0"/>
    <m/>
    <m/>
    <m/>
    <m/>
    <m/>
    <m/>
    <m/>
    <m/>
    <m/>
    <m/>
    <m/>
    <m/>
    <m/>
    <m/>
    <m/>
    <m/>
    <m/>
    <m/>
    <m/>
    <m/>
    <m/>
    <m/>
    <m/>
    <m/>
    <x v="0"/>
    <m/>
    <m/>
    <m/>
    <x v="15"/>
    <x v="0"/>
    <m/>
  </r>
  <r>
    <s v="UNFPA"/>
    <x v="15"/>
    <n v="1"/>
    <n v="1"/>
    <n v="1"/>
    <s v="TKM40"/>
    <s v="0000049258"/>
    <s v="Pre-Shipment Inspection_x000a_PO49257, 1-man day"/>
    <m/>
    <n v="420"/>
    <x v="0"/>
    <x v="0"/>
    <m/>
    <m/>
    <m/>
    <m/>
    <m/>
    <m/>
    <x v="14"/>
    <m/>
    <m/>
    <x v="0"/>
    <m/>
    <n v="1"/>
    <m/>
    <n v="1"/>
    <n v="1"/>
    <x v="0"/>
    <x v="12"/>
    <x v="5"/>
    <s v="0000156574"/>
    <x v="0"/>
    <m/>
    <m/>
    <m/>
    <m/>
    <m/>
    <m/>
    <m/>
    <m/>
    <m/>
    <m/>
    <m/>
    <m/>
    <m/>
    <m/>
    <m/>
    <m/>
    <m/>
    <m/>
    <m/>
    <m/>
    <m/>
    <m/>
    <m/>
    <m/>
    <x v="0"/>
    <m/>
    <m/>
    <m/>
    <x v="15"/>
    <x v="0"/>
    <m/>
  </r>
  <r>
    <s v="UNFPA"/>
    <x v="1"/>
    <n v="25"/>
    <n v="1"/>
    <n v="1"/>
    <s v="LBR40"/>
    <s v="0000047874"/>
    <s v="Compound Sodium Lactate 1L bot GS/BOX-10 (S1560824)"/>
    <m/>
    <n v="439.96"/>
    <x v="0"/>
    <x v="0"/>
    <m/>
    <m/>
    <m/>
    <m/>
    <m/>
    <m/>
    <x v="6"/>
    <m/>
    <m/>
    <x v="0"/>
    <m/>
    <n v="36"/>
    <m/>
    <n v="10"/>
    <n v="360"/>
    <x v="0"/>
    <x v="6"/>
    <x v="3"/>
    <s v="0000012661"/>
    <x v="0"/>
    <m/>
    <m/>
    <m/>
    <m/>
    <m/>
    <m/>
    <m/>
    <m/>
    <m/>
    <m/>
    <m/>
    <m/>
    <m/>
    <m/>
    <m/>
    <m/>
    <m/>
    <m/>
    <m/>
    <m/>
    <m/>
    <m/>
    <m/>
    <m/>
    <x v="0"/>
    <m/>
    <m/>
    <m/>
    <x v="1"/>
    <x v="0"/>
    <m/>
  </r>
  <r>
    <s v="UNFPA"/>
    <x v="2"/>
    <n v="6"/>
    <n v="1"/>
    <n v="1"/>
    <s v="VEN40"/>
    <s v="0000047276"/>
    <s v="Chlorhexidine gluconate solution 4.0% (detergent solution) in 500ml bottle"/>
    <m/>
    <n v="441"/>
    <x v="0"/>
    <x v="0"/>
    <m/>
    <m/>
    <m/>
    <m/>
    <m/>
    <m/>
    <x v="5"/>
    <m/>
    <m/>
    <x v="0"/>
    <m/>
    <n v="210"/>
    <m/>
    <n v="1"/>
    <n v="210"/>
    <x v="0"/>
    <x v="1"/>
    <x v="2"/>
    <s v="0000000798"/>
    <x v="0"/>
    <m/>
    <m/>
    <m/>
    <m/>
    <m/>
    <m/>
    <m/>
    <m/>
    <m/>
    <m/>
    <m/>
    <m/>
    <m/>
    <m/>
    <m/>
    <m/>
    <m/>
    <m/>
    <m/>
    <m/>
    <m/>
    <m/>
    <m/>
    <m/>
    <x v="0"/>
    <m/>
    <m/>
    <m/>
    <x v="2"/>
    <x v="0"/>
    <m/>
  </r>
  <r>
    <s v="UNFPA"/>
    <x v="19"/>
    <n v="6"/>
    <n v="1"/>
    <n v="1"/>
    <s v="BFA41"/>
    <s v="0000046313"/>
    <s v="azithromycin dihydrate 200mg base/ 5ml suspension, 15ml"/>
    <m/>
    <n v="444"/>
    <x v="0"/>
    <x v="0"/>
    <m/>
    <m/>
    <m/>
    <m/>
    <m/>
    <m/>
    <x v="9"/>
    <m/>
    <m/>
    <x v="0"/>
    <m/>
    <n v="240"/>
    <m/>
    <n v="1"/>
    <n v="240"/>
    <x v="0"/>
    <x v="8"/>
    <x v="4"/>
    <s v="0000000730"/>
    <x v="0"/>
    <m/>
    <m/>
    <m/>
    <m/>
    <m/>
    <m/>
    <m/>
    <m/>
    <m/>
    <m/>
    <m/>
    <m/>
    <m/>
    <m/>
    <m/>
    <m/>
    <m/>
    <m/>
    <m/>
    <m/>
    <m/>
    <m/>
    <m/>
    <m/>
    <x v="0"/>
    <m/>
    <m/>
    <m/>
    <x v="19"/>
    <x v="0"/>
    <m/>
  </r>
  <r>
    <s v="UNFPA"/>
    <x v="20"/>
    <n v="27"/>
    <n v="1"/>
    <n v="1"/>
    <s v="PAK40"/>
    <s v="0000048669"/>
    <s v="Sodium chloride 0.9% isotonic IV infus.1000ml bag+Inf.set"/>
    <m/>
    <n v="450"/>
    <x v="0"/>
    <x v="0"/>
    <m/>
    <m/>
    <m/>
    <m/>
    <m/>
    <m/>
    <x v="15"/>
    <m/>
    <m/>
    <x v="0"/>
    <m/>
    <n v="300"/>
    <m/>
    <n v="1"/>
    <n v="300"/>
    <x v="0"/>
    <x v="6"/>
    <x v="4"/>
    <s v="0000000730"/>
    <x v="0"/>
    <m/>
    <m/>
    <m/>
    <m/>
    <m/>
    <m/>
    <m/>
    <m/>
    <m/>
    <m/>
    <m/>
    <m/>
    <m/>
    <m/>
    <m/>
    <m/>
    <m/>
    <m/>
    <m/>
    <m/>
    <m/>
    <m/>
    <m/>
    <m/>
    <x v="0"/>
    <m/>
    <m/>
    <m/>
    <x v="20"/>
    <x v="0"/>
    <m/>
  </r>
  <r>
    <s v="UNFPA"/>
    <x v="1"/>
    <n v="11"/>
    <n v="1"/>
    <n v="1"/>
    <s v="LBR40"/>
    <s v="0000047874"/>
    <s v="Calamine lotion/BOT-500ml (S1523000)"/>
    <m/>
    <n v="456.65"/>
    <x v="0"/>
    <x v="0"/>
    <m/>
    <m/>
    <m/>
    <m/>
    <m/>
    <m/>
    <x v="6"/>
    <m/>
    <m/>
    <x v="0"/>
    <m/>
    <n v="222"/>
    <m/>
    <n v="1"/>
    <n v="222"/>
    <x v="0"/>
    <x v="8"/>
    <x v="3"/>
    <s v="0000012661"/>
    <x v="0"/>
    <m/>
    <m/>
    <m/>
    <m/>
    <m/>
    <m/>
    <m/>
    <m/>
    <m/>
    <m/>
    <m/>
    <m/>
    <m/>
    <m/>
    <m/>
    <m/>
    <m/>
    <m/>
    <m/>
    <m/>
    <m/>
    <m/>
    <m/>
    <m/>
    <x v="0"/>
    <m/>
    <m/>
    <m/>
    <x v="1"/>
    <x v="0"/>
    <m/>
  </r>
  <r>
    <s v="UNFPA"/>
    <x v="15"/>
    <n v="1"/>
    <n v="1"/>
    <n v="1"/>
    <s v="SSD40"/>
    <s v="0000047002"/>
    <s v="Preshipment inspection Pharmaceutical"/>
    <m/>
    <n v="480"/>
    <x v="0"/>
    <x v="0"/>
    <m/>
    <m/>
    <m/>
    <m/>
    <m/>
    <m/>
    <x v="0"/>
    <m/>
    <m/>
    <x v="0"/>
    <m/>
    <n v="1"/>
    <m/>
    <n v="1"/>
    <n v="1"/>
    <x v="0"/>
    <x v="12"/>
    <x v="6"/>
    <s v="0000170456"/>
    <x v="0"/>
    <m/>
    <m/>
    <m/>
    <m/>
    <m/>
    <m/>
    <m/>
    <m/>
    <m/>
    <m/>
    <m/>
    <m/>
    <m/>
    <m/>
    <m/>
    <m/>
    <m/>
    <m/>
    <m/>
    <m/>
    <m/>
    <m/>
    <m/>
    <m/>
    <x v="0"/>
    <m/>
    <m/>
    <m/>
    <x v="15"/>
    <x v="0"/>
    <m/>
  </r>
  <r>
    <s v="UNFPA"/>
    <x v="1"/>
    <n v="15"/>
    <n v="1"/>
    <n v="1"/>
    <s v="LBR40"/>
    <s v="0000047874"/>
    <s v="Hydrocortisone pdr/inj 100mg vial/BOX-10 (S1552610)"/>
    <m/>
    <n v="490.06"/>
    <x v="0"/>
    <x v="0"/>
    <m/>
    <m/>
    <m/>
    <m/>
    <m/>
    <m/>
    <x v="6"/>
    <m/>
    <m/>
    <x v="0"/>
    <m/>
    <n v="150"/>
    <m/>
    <n v="10"/>
    <n v="1500"/>
    <x v="0"/>
    <x v="13"/>
    <x v="3"/>
    <s v="0000012661"/>
    <x v="0"/>
    <m/>
    <m/>
    <m/>
    <m/>
    <m/>
    <m/>
    <m/>
    <m/>
    <m/>
    <m/>
    <m/>
    <m/>
    <m/>
    <m/>
    <m/>
    <m/>
    <m/>
    <m/>
    <m/>
    <m/>
    <m/>
    <m/>
    <m/>
    <m/>
    <x v="0"/>
    <m/>
    <m/>
    <m/>
    <x v="1"/>
    <x v="0"/>
    <m/>
  </r>
  <r>
    <s v="UNFPA"/>
    <x v="21"/>
    <n v="10"/>
    <n v="1"/>
    <n v="1"/>
    <s v="LBR40"/>
    <s v="0000048611"/>
    <s v="Ketamine hydrochloride 50mg base/ml injection in 10ml vial_x000a_FCA Vuren, Netherlands"/>
    <m/>
    <n v="493.5"/>
    <x v="0"/>
    <x v="0"/>
    <m/>
    <m/>
    <m/>
    <m/>
    <m/>
    <m/>
    <x v="6"/>
    <m/>
    <m/>
    <x v="0"/>
    <m/>
    <n v="10"/>
    <m/>
    <n v="25"/>
    <n v="250"/>
    <x v="0"/>
    <x v="3"/>
    <x v="2"/>
    <s v="0000000798"/>
    <x v="0"/>
    <m/>
    <m/>
    <m/>
    <m/>
    <m/>
    <m/>
    <m/>
    <m/>
    <m/>
    <m/>
    <m/>
    <m/>
    <m/>
    <m/>
    <m/>
    <m/>
    <m/>
    <m/>
    <m/>
    <m/>
    <m/>
    <m/>
    <m/>
    <m/>
    <x v="0"/>
    <m/>
    <m/>
    <m/>
    <x v="21"/>
    <x v="0"/>
    <m/>
  </r>
  <r>
    <s v="UNFPA"/>
    <x v="1"/>
    <n v="7"/>
    <n v="1"/>
    <n v="1"/>
    <s v="LBR40"/>
    <s v="0000047874"/>
    <s v="Nystatin 500,000IU tabs/PAC-100 (S1555920)"/>
    <m/>
    <n v="493.9"/>
    <x v="0"/>
    <x v="0"/>
    <m/>
    <m/>
    <m/>
    <m/>
    <m/>
    <m/>
    <x v="6"/>
    <m/>
    <m/>
    <x v="0"/>
    <m/>
    <n v="100"/>
    <m/>
    <n v="1"/>
    <n v="100"/>
    <x v="0"/>
    <x v="10"/>
    <x v="3"/>
    <s v="0000012661"/>
    <x v="0"/>
    <m/>
    <m/>
    <m/>
    <m/>
    <m/>
    <m/>
    <m/>
    <m/>
    <m/>
    <m/>
    <m/>
    <m/>
    <m/>
    <m/>
    <m/>
    <m/>
    <m/>
    <m/>
    <m/>
    <m/>
    <m/>
    <m/>
    <m/>
    <m/>
    <x v="0"/>
    <m/>
    <m/>
    <m/>
    <x v="1"/>
    <x v="0"/>
    <m/>
  </r>
  <r>
    <s v="UNFPA"/>
    <x v="1"/>
    <n v="3"/>
    <n v="1"/>
    <n v="1"/>
    <s v="BGD40"/>
    <s v="0000048434"/>
    <s v="Cap. Fluconazol; UNICEF Catalog- S1555410"/>
    <m/>
    <n v="498.3"/>
    <x v="0"/>
    <x v="0"/>
    <m/>
    <m/>
    <m/>
    <m/>
    <m/>
    <m/>
    <x v="4"/>
    <m/>
    <m/>
    <x v="0"/>
    <m/>
    <n v="100"/>
    <m/>
    <n v="1"/>
    <n v="100"/>
    <x v="0"/>
    <x v="9"/>
    <x v="3"/>
    <s v="0000012661"/>
    <x v="0"/>
    <m/>
    <m/>
    <m/>
    <m/>
    <m/>
    <m/>
    <m/>
    <m/>
    <m/>
    <m/>
    <m/>
    <m/>
    <m/>
    <m/>
    <m/>
    <m/>
    <m/>
    <m/>
    <m/>
    <m/>
    <m/>
    <m/>
    <m/>
    <m/>
    <x v="0"/>
    <m/>
    <m/>
    <m/>
    <x v="1"/>
    <x v="0"/>
    <m/>
  </r>
  <r>
    <s v="UNFPA"/>
    <x v="12"/>
    <n v="1"/>
    <n v="1"/>
    <n v="1"/>
    <s v="SSD40"/>
    <s v="0000049049"/>
    <s v="Calcium gluconate 100mg/ml injection in 10ml ampoule"/>
    <m/>
    <n v="500"/>
    <x v="0"/>
    <x v="0"/>
    <m/>
    <m/>
    <m/>
    <m/>
    <m/>
    <m/>
    <x v="0"/>
    <m/>
    <m/>
    <x v="0"/>
    <m/>
    <n v="100"/>
    <m/>
    <n v="20"/>
    <n v="2000"/>
    <x v="0"/>
    <x v="7"/>
    <x v="4"/>
    <s v="0000000730"/>
    <x v="0"/>
    <m/>
    <m/>
    <m/>
    <m/>
    <m/>
    <m/>
    <m/>
    <m/>
    <m/>
    <m/>
    <m/>
    <m/>
    <m/>
    <m/>
    <m/>
    <m/>
    <m/>
    <m/>
    <m/>
    <m/>
    <m/>
    <m/>
    <m/>
    <m/>
    <x v="0"/>
    <m/>
    <m/>
    <m/>
    <x v="12"/>
    <x v="0"/>
    <m/>
  </r>
  <r>
    <s v="UNFPA"/>
    <x v="22"/>
    <n v="4"/>
    <n v="1"/>
    <n v="1"/>
    <s v="VEN40"/>
    <s v="0000048807"/>
    <s v="Lidocaine hydrochloride 1% , 20ml ampoule USP or BP or equiv"/>
    <m/>
    <n v="510.64"/>
    <x v="0"/>
    <x v="0"/>
    <m/>
    <m/>
    <m/>
    <m/>
    <m/>
    <m/>
    <x v="5"/>
    <m/>
    <m/>
    <x v="0"/>
    <m/>
    <n v="52"/>
    <m/>
    <n v="20"/>
    <n v="1040"/>
    <x v="0"/>
    <x v="3"/>
    <x v="2"/>
    <s v="0000000798"/>
    <x v="0"/>
    <m/>
    <m/>
    <m/>
    <m/>
    <m/>
    <m/>
    <m/>
    <m/>
    <m/>
    <m/>
    <m/>
    <m/>
    <m/>
    <m/>
    <m/>
    <m/>
    <m/>
    <m/>
    <m/>
    <m/>
    <m/>
    <m/>
    <m/>
    <m/>
    <x v="0"/>
    <m/>
    <m/>
    <m/>
    <x v="22"/>
    <x v="0"/>
    <m/>
  </r>
  <r>
    <s v="UNFPA"/>
    <x v="11"/>
    <n v="6"/>
    <n v="1"/>
    <n v="1"/>
    <s v="LBR40"/>
    <s v="0000048615"/>
    <s v="Azithromycin 250mg, tablets"/>
    <m/>
    <n v="525"/>
    <x v="0"/>
    <x v="0"/>
    <m/>
    <m/>
    <m/>
    <m/>
    <m/>
    <m/>
    <x v="6"/>
    <m/>
    <m/>
    <x v="0"/>
    <m/>
    <n v="750"/>
    <m/>
    <n v="4"/>
    <n v="3000"/>
    <x v="0"/>
    <x v="8"/>
    <x v="4"/>
    <s v="0000000730"/>
    <x v="0"/>
    <m/>
    <m/>
    <m/>
    <m/>
    <m/>
    <m/>
    <m/>
    <m/>
    <m/>
    <m/>
    <m/>
    <m/>
    <m/>
    <m/>
    <m/>
    <m/>
    <m/>
    <m/>
    <m/>
    <m/>
    <m/>
    <m/>
    <m/>
    <m/>
    <x v="0"/>
    <m/>
    <m/>
    <m/>
    <x v="11"/>
    <x v="0"/>
    <m/>
  </r>
  <r>
    <s v="UNFPA"/>
    <x v="1"/>
    <n v="4"/>
    <n v="1"/>
    <n v="2"/>
    <s v="LBR40"/>
    <s v="0000047874"/>
    <s v="Erythromycin 250mg tabs/PAC-100 (S1546315)"/>
    <m/>
    <n v="541.27"/>
    <x v="0"/>
    <x v="0"/>
    <m/>
    <m/>
    <m/>
    <m/>
    <m/>
    <m/>
    <x v="6"/>
    <m/>
    <m/>
    <x v="0"/>
    <m/>
    <n v="150.02000000000001"/>
    <m/>
    <n v="100"/>
    <n v="15002.000000000002"/>
    <x v="0"/>
    <x v="8"/>
    <x v="3"/>
    <s v="0000012661"/>
    <x v="0"/>
    <m/>
    <m/>
    <m/>
    <m/>
    <m/>
    <m/>
    <m/>
    <m/>
    <m/>
    <m/>
    <m/>
    <m/>
    <m/>
    <m/>
    <m/>
    <m/>
    <m/>
    <m/>
    <m/>
    <m/>
    <m/>
    <m/>
    <m/>
    <m/>
    <x v="0"/>
    <m/>
    <m/>
    <m/>
    <x v="1"/>
    <x v="0"/>
    <m/>
  </r>
  <r>
    <s v="UNFPA"/>
    <x v="15"/>
    <n v="1"/>
    <n v="1"/>
    <n v="1"/>
    <s v="SSD40"/>
    <s v="0000047228"/>
    <s v="Preshipment inspection Pharmaceutical"/>
    <m/>
    <n v="550"/>
    <x v="0"/>
    <x v="0"/>
    <m/>
    <m/>
    <m/>
    <m/>
    <m/>
    <m/>
    <x v="0"/>
    <m/>
    <m/>
    <x v="0"/>
    <m/>
    <n v="1"/>
    <m/>
    <n v="1"/>
    <n v="1"/>
    <x v="0"/>
    <x v="12"/>
    <x v="6"/>
    <s v="0000170456"/>
    <x v="0"/>
    <m/>
    <m/>
    <m/>
    <m/>
    <m/>
    <m/>
    <m/>
    <m/>
    <m/>
    <m/>
    <m/>
    <m/>
    <m/>
    <m/>
    <m/>
    <m/>
    <m/>
    <m/>
    <m/>
    <m/>
    <m/>
    <m/>
    <m/>
    <m/>
    <x v="0"/>
    <m/>
    <m/>
    <m/>
    <x v="15"/>
    <x v="0"/>
    <m/>
  </r>
  <r>
    <s v="UNFPA"/>
    <x v="1"/>
    <n v="15"/>
    <n v="1"/>
    <n v="1"/>
    <s v="BGD40"/>
    <s v="0000048434"/>
    <s v="Dexamethasone Phos 4mg/ml 1ml amp/BOX-50 ( S1523005)"/>
    <m/>
    <n v="552.4"/>
    <x v="0"/>
    <x v="0"/>
    <m/>
    <m/>
    <m/>
    <m/>
    <m/>
    <m/>
    <x v="4"/>
    <m/>
    <m/>
    <x v="0"/>
    <m/>
    <n v="34"/>
    <m/>
    <n v="1"/>
    <n v="34"/>
    <x v="0"/>
    <x v="9"/>
    <x v="3"/>
    <s v="0000012661"/>
    <x v="0"/>
    <m/>
    <m/>
    <m/>
    <m/>
    <m/>
    <m/>
    <m/>
    <m/>
    <m/>
    <m/>
    <m/>
    <m/>
    <m/>
    <m/>
    <m/>
    <m/>
    <m/>
    <m/>
    <m/>
    <m/>
    <m/>
    <m/>
    <m/>
    <m/>
    <x v="0"/>
    <m/>
    <m/>
    <m/>
    <x v="1"/>
    <x v="0"/>
    <m/>
  </r>
  <r>
    <s v="UNFPA"/>
    <x v="12"/>
    <n v="2"/>
    <n v="1"/>
    <n v="1"/>
    <s v="COG40"/>
    <s v="0000046683"/>
    <s v="Calcium gluconate 100mg/ml injection in 10ml ampoule"/>
    <m/>
    <n v="552.9"/>
    <x v="0"/>
    <x v="0"/>
    <m/>
    <m/>
    <m/>
    <m/>
    <m/>
    <m/>
    <x v="16"/>
    <m/>
    <m/>
    <x v="0"/>
    <m/>
    <n v="114"/>
    <m/>
    <n v="20"/>
    <n v="2280"/>
    <x v="0"/>
    <x v="7"/>
    <x v="4"/>
    <s v="0000000730"/>
    <x v="0"/>
    <m/>
    <m/>
    <m/>
    <m/>
    <m/>
    <m/>
    <m/>
    <m/>
    <m/>
    <m/>
    <m/>
    <m/>
    <m/>
    <m/>
    <m/>
    <m/>
    <m/>
    <m/>
    <m/>
    <m/>
    <m/>
    <m/>
    <m/>
    <m/>
    <x v="0"/>
    <m/>
    <m/>
    <m/>
    <x v="12"/>
    <x v="0"/>
    <m/>
  </r>
  <r>
    <s v="UNFPA"/>
    <x v="7"/>
    <n v="1"/>
    <n v="1"/>
    <n v="1"/>
    <s v="VEN40"/>
    <s v="0000046335"/>
    <s v="sodium chloride 0.9% intravenous infusion, 500ml  bag + givi"/>
    <m/>
    <n v="572.9"/>
    <x v="0"/>
    <x v="0"/>
    <m/>
    <m/>
    <m/>
    <m/>
    <m/>
    <m/>
    <x v="5"/>
    <m/>
    <m/>
    <x v="0"/>
    <m/>
    <n v="1169.1735000000001"/>
    <m/>
    <n v="1"/>
    <n v="1169.1735000000001"/>
    <x v="0"/>
    <x v="6"/>
    <x v="2"/>
    <s v="0000000798"/>
    <x v="0"/>
    <m/>
    <m/>
    <m/>
    <m/>
    <m/>
    <m/>
    <m/>
    <m/>
    <m/>
    <m/>
    <m/>
    <m/>
    <m/>
    <m/>
    <m/>
    <m/>
    <m/>
    <m/>
    <m/>
    <m/>
    <m/>
    <m/>
    <m/>
    <m/>
    <x v="0"/>
    <m/>
    <m/>
    <m/>
    <x v="7"/>
    <x v="0"/>
    <m/>
  </r>
  <r>
    <s v="UNFPA"/>
    <x v="23"/>
    <n v="14"/>
    <n v="1"/>
    <n v="1"/>
    <s v="LBR40"/>
    <s v="0000048615"/>
    <s v="Ampicillin, as sodium salt, powder for injection, 500mg, vial"/>
    <m/>
    <n v="575"/>
    <x v="0"/>
    <x v="0"/>
    <m/>
    <m/>
    <m/>
    <m/>
    <m/>
    <m/>
    <x v="6"/>
    <m/>
    <m/>
    <x v="0"/>
    <m/>
    <n v="100"/>
    <m/>
    <n v="50"/>
    <n v="5000"/>
    <x v="0"/>
    <x v="8"/>
    <x v="4"/>
    <s v="0000000730"/>
    <x v="0"/>
    <m/>
    <m/>
    <m/>
    <m/>
    <m/>
    <m/>
    <m/>
    <m/>
    <m/>
    <m/>
    <m/>
    <m/>
    <m/>
    <m/>
    <m/>
    <m/>
    <m/>
    <m/>
    <m/>
    <m/>
    <m/>
    <m/>
    <m/>
    <m/>
    <x v="0"/>
    <m/>
    <m/>
    <m/>
    <x v="23"/>
    <x v="0"/>
    <m/>
  </r>
  <r>
    <s v="UNFPA"/>
    <x v="1"/>
    <n v="14"/>
    <n v="1"/>
    <n v="1"/>
    <s v="LBR40"/>
    <s v="0000047874"/>
    <s v="Paracetamol 100mg disp. tabs/PAC-100 (S1555979)"/>
    <m/>
    <n v="618.76"/>
    <x v="0"/>
    <x v="0"/>
    <m/>
    <m/>
    <m/>
    <m/>
    <m/>
    <m/>
    <x v="6"/>
    <m/>
    <m/>
    <x v="0"/>
    <m/>
    <n v="750"/>
    <m/>
    <n v="100"/>
    <n v="75000"/>
    <x v="0"/>
    <x v="5"/>
    <x v="3"/>
    <s v="0000012661"/>
    <x v="0"/>
    <m/>
    <m/>
    <m/>
    <m/>
    <m/>
    <m/>
    <m/>
    <m/>
    <m/>
    <m/>
    <m/>
    <m/>
    <m/>
    <m/>
    <m/>
    <m/>
    <m/>
    <m/>
    <m/>
    <m/>
    <m/>
    <m/>
    <m/>
    <m/>
    <x v="0"/>
    <m/>
    <m/>
    <m/>
    <x v="1"/>
    <x v="0"/>
    <m/>
  </r>
  <r>
    <s v="UNFPA"/>
    <x v="24"/>
    <n v="22"/>
    <n v="1"/>
    <n v="1"/>
    <s v="PAK40"/>
    <s v="0000047116"/>
    <s v="Clotrimazole 500mg vaginal tablet"/>
    <m/>
    <n v="625"/>
    <x v="0"/>
    <x v="0"/>
    <m/>
    <m/>
    <m/>
    <m/>
    <m/>
    <m/>
    <x v="15"/>
    <m/>
    <m/>
    <x v="0"/>
    <m/>
    <n v="500"/>
    <m/>
    <n v="1"/>
    <n v="500"/>
    <x v="0"/>
    <x v="10"/>
    <x v="4"/>
    <s v="0000000730"/>
    <x v="0"/>
    <m/>
    <m/>
    <m/>
    <m/>
    <m/>
    <m/>
    <m/>
    <m/>
    <m/>
    <m/>
    <m/>
    <m/>
    <m/>
    <m/>
    <m/>
    <m/>
    <m/>
    <m/>
    <m/>
    <m/>
    <m/>
    <m/>
    <m/>
    <m/>
    <x v="0"/>
    <m/>
    <m/>
    <m/>
    <x v="24"/>
    <x v="0"/>
    <m/>
  </r>
  <r>
    <s v="UNFPA"/>
    <x v="15"/>
    <n v="1"/>
    <n v="1"/>
    <n v="1"/>
    <s v="YEM40"/>
    <s v="0000047746"/>
    <s v="Preshipment inspection Pharmaceutical._x000a_PSI for PO 47625 - MEG (Pharma)."/>
    <m/>
    <n v="630"/>
    <x v="0"/>
    <x v="0"/>
    <m/>
    <m/>
    <m/>
    <m/>
    <m/>
    <m/>
    <x v="17"/>
    <m/>
    <m/>
    <x v="0"/>
    <m/>
    <n v="1"/>
    <m/>
    <n v="1"/>
    <n v="1"/>
    <x v="0"/>
    <x v="12"/>
    <x v="5"/>
    <s v="0000156574"/>
    <x v="0"/>
    <m/>
    <m/>
    <m/>
    <m/>
    <m/>
    <m/>
    <m/>
    <m/>
    <m/>
    <m/>
    <m/>
    <m/>
    <m/>
    <m/>
    <m/>
    <m/>
    <m/>
    <m/>
    <m/>
    <m/>
    <m/>
    <m/>
    <m/>
    <m/>
    <x v="0"/>
    <m/>
    <m/>
    <m/>
    <x v="15"/>
    <x v="0"/>
    <m/>
  </r>
  <r>
    <s v="UNFPA"/>
    <x v="15"/>
    <n v="1"/>
    <n v="1"/>
    <n v="1"/>
    <s v="PAK40"/>
    <s v="0000048127"/>
    <s v="Preshipment inspection Pharmaceutical"/>
    <m/>
    <n v="630"/>
    <x v="0"/>
    <x v="0"/>
    <m/>
    <m/>
    <m/>
    <m/>
    <m/>
    <m/>
    <x v="15"/>
    <m/>
    <m/>
    <x v="0"/>
    <m/>
    <n v="1"/>
    <m/>
    <n v="1"/>
    <n v="1"/>
    <x v="0"/>
    <x v="12"/>
    <x v="5"/>
    <s v="0000156574"/>
    <x v="0"/>
    <m/>
    <m/>
    <m/>
    <m/>
    <m/>
    <m/>
    <m/>
    <m/>
    <m/>
    <m/>
    <m/>
    <m/>
    <m/>
    <m/>
    <m/>
    <m/>
    <m/>
    <m/>
    <m/>
    <m/>
    <m/>
    <m/>
    <m/>
    <m/>
    <x v="0"/>
    <m/>
    <m/>
    <m/>
    <x v="15"/>
    <x v="0"/>
    <m/>
  </r>
  <r>
    <s v="UNFPA"/>
    <x v="15"/>
    <n v="1"/>
    <n v="1"/>
    <n v="1"/>
    <s v="SYR40"/>
    <s v="0000048891"/>
    <s v="Preshipment inspection of PO 48804 for Folic Acid (1 man-day, rate for NL)"/>
    <m/>
    <n v="630"/>
    <x v="0"/>
    <x v="0"/>
    <m/>
    <m/>
    <m/>
    <m/>
    <m/>
    <m/>
    <x v="18"/>
    <m/>
    <m/>
    <x v="0"/>
    <m/>
    <n v="1"/>
    <m/>
    <n v="1"/>
    <n v="1"/>
    <x v="0"/>
    <x v="12"/>
    <x v="5"/>
    <s v="0000156574"/>
    <x v="0"/>
    <m/>
    <m/>
    <m/>
    <m/>
    <m/>
    <m/>
    <m/>
    <m/>
    <m/>
    <m/>
    <m/>
    <m/>
    <m/>
    <m/>
    <m/>
    <m/>
    <m/>
    <m/>
    <m/>
    <m/>
    <m/>
    <m/>
    <m/>
    <m/>
    <x v="0"/>
    <m/>
    <m/>
    <m/>
    <x v="15"/>
    <x v="0"/>
    <m/>
  </r>
  <r>
    <s v="UNFPA"/>
    <x v="15"/>
    <n v="1"/>
    <n v="1"/>
    <n v="1"/>
    <s v="BFA41"/>
    <s v="0000047252"/>
    <s v="Preshipment inspection Pharmaceutical"/>
    <m/>
    <n v="630"/>
    <x v="0"/>
    <x v="0"/>
    <m/>
    <m/>
    <m/>
    <m/>
    <m/>
    <m/>
    <x v="9"/>
    <m/>
    <m/>
    <x v="0"/>
    <m/>
    <n v="1"/>
    <m/>
    <n v="1"/>
    <n v="1"/>
    <x v="0"/>
    <x v="12"/>
    <x v="5"/>
    <s v="0000156574"/>
    <x v="0"/>
    <m/>
    <m/>
    <m/>
    <m/>
    <m/>
    <m/>
    <m/>
    <m/>
    <m/>
    <m/>
    <m/>
    <m/>
    <m/>
    <m/>
    <m/>
    <m/>
    <m/>
    <m/>
    <m/>
    <m/>
    <m/>
    <m/>
    <m/>
    <m/>
    <x v="0"/>
    <m/>
    <m/>
    <m/>
    <x v="15"/>
    <x v="0"/>
    <m/>
  </r>
  <r>
    <s v="UNFPA"/>
    <x v="15"/>
    <n v="1"/>
    <n v="1"/>
    <n v="1"/>
    <s v="LBN40"/>
    <s v="0000048573"/>
    <s v="Preshipment inspection Pharmaceutical"/>
    <m/>
    <n v="630"/>
    <x v="0"/>
    <x v="0"/>
    <m/>
    <m/>
    <m/>
    <m/>
    <m/>
    <m/>
    <x v="19"/>
    <m/>
    <m/>
    <x v="0"/>
    <m/>
    <n v="1"/>
    <m/>
    <n v="1"/>
    <n v="1"/>
    <x v="0"/>
    <x v="12"/>
    <x v="5"/>
    <s v="0000156574"/>
    <x v="0"/>
    <m/>
    <m/>
    <m/>
    <m/>
    <m/>
    <m/>
    <m/>
    <m/>
    <m/>
    <m/>
    <m/>
    <m/>
    <m/>
    <m/>
    <m/>
    <m/>
    <m/>
    <m/>
    <m/>
    <m/>
    <m/>
    <m/>
    <m/>
    <m/>
    <x v="0"/>
    <m/>
    <m/>
    <m/>
    <x v="15"/>
    <x v="0"/>
    <m/>
  </r>
  <r>
    <s v="UNFPA"/>
    <x v="15"/>
    <n v="1"/>
    <n v="1"/>
    <n v="1"/>
    <s v="BGD40"/>
    <s v="0000048579"/>
    <s v="Preshipment inspection Pharmaceutical - PSI for PO 48474 (Pharmaceuticals &amp; Medical Supplies - IMRES)"/>
    <m/>
    <n v="630"/>
    <x v="0"/>
    <x v="0"/>
    <m/>
    <m/>
    <m/>
    <m/>
    <m/>
    <m/>
    <x v="4"/>
    <m/>
    <m/>
    <x v="0"/>
    <m/>
    <n v="1"/>
    <m/>
    <n v="1"/>
    <n v="1"/>
    <x v="0"/>
    <x v="12"/>
    <x v="5"/>
    <s v="0000156574"/>
    <x v="0"/>
    <m/>
    <m/>
    <m/>
    <m/>
    <m/>
    <m/>
    <m/>
    <m/>
    <m/>
    <m/>
    <m/>
    <m/>
    <m/>
    <m/>
    <m/>
    <m/>
    <m/>
    <m/>
    <m/>
    <m/>
    <m/>
    <m/>
    <m/>
    <m/>
    <x v="0"/>
    <m/>
    <m/>
    <m/>
    <x v="15"/>
    <x v="0"/>
    <m/>
  </r>
  <r>
    <s v="UNFPA"/>
    <x v="15"/>
    <n v="1"/>
    <n v="1"/>
    <n v="1"/>
    <s v="SYR40"/>
    <s v="0000046580"/>
    <s v="Preshipment inspection Pharmaceutical"/>
    <m/>
    <n v="630"/>
    <x v="0"/>
    <x v="0"/>
    <m/>
    <m/>
    <m/>
    <m/>
    <m/>
    <m/>
    <x v="18"/>
    <m/>
    <m/>
    <x v="0"/>
    <m/>
    <n v="1"/>
    <m/>
    <n v="1"/>
    <n v="1"/>
    <x v="0"/>
    <x v="12"/>
    <x v="5"/>
    <s v="0000156574"/>
    <x v="0"/>
    <m/>
    <m/>
    <m/>
    <m/>
    <m/>
    <m/>
    <m/>
    <m/>
    <m/>
    <m/>
    <m/>
    <m/>
    <m/>
    <m/>
    <m/>
    <m/>
    <m/>
    <m/>
    <m/>
    <m/>
    <m/>
    <m/>
    <m/>
    <m/>
    <x v="0"/>
    <m/>
    <m/>
    <m/>
    <x v="15"/>
    <x v="0"/>
    <m/>
  </r>
  <r>
    <s v="UNFPA"/>
    <x v="15"/>
    <n v="1"/>
    <n v="1"/>
    <n v="1"/>
    <s v="BGD40"/>
    <s v="0000047732"/>
    <s v="Preshipment Inspection Pharmaceutical. _x000a_PSI for PO 47331 - IMRES (Pharma)."/>
    <m/>
    <n v="630"/>
    <x v="0"/>
    <x v="0"/>
    <m/>
    <m/>
    <m/>
    <m/>
    <m/>
    <m/>
    <x v="4"/>
    <m/>
    <m/>
    <x v="0"/>
    <m/>
    <n v="1"/>
    <m/>
    <n v="1"/>
    <n v="1"/>
    <x v="0"/>
    <x v="12"/>
    <x v="5"/>
    <s v="0000156574"/>
    <x v="0"/>
    <m/>
    <m/>
    <m/>
    <m/>
    <m/>
    <m/>
    <m/>
    <m/>
    <m/>
    <m/>
    <m/>
    <m/>
    <m/>
    <m/>
    <m/>
    <m/>
    <m/>
    <m/>
    <m/>
    <m/>
    <m/>
    <m/>
    <m/>
    <m/>
    <x v="0"/>
    <m/>
    <m/>
    <m/>
    <x v="15"/>
    <x v="0"/>
    <m/>
  </r>
  <r>
    <s v="UNFPA"/>
    <x v="15"/>
    <n v="1"/>
    <n v="1"/>
    <n v="1"/>
    <s v="NER40"/>
    <s v="0000048547"/>
    <s v="Pre-shipment inspection for Pharmaceuticals of  PO 48402_x000a_quote 372/22/GS"/>
    <m/>
    <n v="630"/>
    <x v="0"/>
    <x v="0"/>
    <m/>
    <m/>
    <m/>
    <m/>
    <m/>
    <m/>
    <x v="20"/>
    <m/>
    <m/>
    <x v="0"/>
    <m/>
    <n v="1"/>
    <m/>
    <n v="1"/>
    <n v="1"/>
    <x v="0"/>
    <x v="12"/>
    <x v="5"/>
    <s v="0000156574"/>
    <x v="0"/>
    <m/>
    <m/>
    <m/>
    <m/>
    <m/>
    <m/>
    <m/>
    <m/>
    <m/>
    <m/>
    <m/>
    <m/>
    <m/>
    <m/>
    <m/>
    <m/>
    <m/>
    <m/>
    <m/>
    <m/>
    <m/>
    <m/>
    <m/>
    <m/>
    <x v="0"/>
    <m/>
    <m/>
    <m/>
    <x v="15"/>
    <x v="0"/>
    <m/>
  </r>
  <r>
    <s v="UNFPA"/>
    <x v="15"/>
    <n v="1"/>
    <n v="1"/>
    <n v="1"/>
    <s v="SYR40"/>
    <s v="0000046863"/>
    <s v="PSI for Paracetamol and Amoxicillin, goods PO 46414"/>
    <m/>
    <n v="630"/>
    <x v="0"/>
    <x v="0"/>
    <m/>
    <m/>
    <m/>
    <m/>
    <m/>
    <m/>
    <x v="18"/>
    <m/>
    <m/>
    <x v="0"/>
    <m/>
    <n v="1"/>
    <m/>
    <n v="1"/>
    <n v="1"/>
    <x v="0"/>
    <x v="12"/>
    <x v="5"/>
    <s v="0000156574"/>
    <x v="0"/>
    <m/>
    <m/>
    <m/>
    <m/>
    <m/>
    <m/>
    <m/>
    <m/>
    <m/>
    <m/>
    <m/>
    <m/>
    <m/>
    <m/>
    <m/>
    <m/>
    <m/>
    <m/>
    <m/>
    <m/>
    <m/>
    <m/>
    <m/>
    <m/>
    <x v="0"/>
    <m/>
    <m/>
    <m/>
    <x v="15"/>
    <x v="0"/>
    <m/>
  </r>
  <r>
    <s v="UNFPA"/>
    <x v="15"/>
    <n v="1"/>
    <n v="1"/>
    <n v="1"/>
    <s v="SYR40"/>
    <s v="0000049266"/>
    <s v="Preshipment inspection of PO48922, 1-man day"/>
    <m/>
    <n v="630"/>
    <x v="0"/>
    <x v="0"/>
    <m/>
    <m/>
    <m/>
    <m/>
    <m/>
    <m/>
    <x v="18"/>
    <m/>
    <m/>
    <x v="0"/>
    <m/>
    <n v="1"/>
    <m/>
    <n v="1"/>
    <n v="1"/>
    <x v="0"/>
    <x v="12"/>
    <x v="5"/>
    <s v="0000156574"/>
    <x v="0"/>
    <m/>
    <m/>
    <m/>
    <m/>
    <m/>
    <m/>
    <m/>
    <m/>
    <m/>
    <m/>
    <m/>
    <m/>
    <m/>
    <m/>
    <m/>
    <m/>
    <m/>
    <m/>
    <m/>
    <m/>
    <m/>
    <m/>
    <m/>
    <m/>
    <x v="0"/>
    <m/>
    <m/>
    <m/>
    <x v="15"/>
    <x v="0"/>
    <m/>
  </r>
  <r>
    <s v="UNFPA"/>
    <x v="15"/>
    <n v="1"/>
    <n v="1"/>
    <n v="1"/>
    <s v="YEM40"/>
    <s v="0000046222"/>
    <s v="PSI Pharmaceuticals PO 46085 - MEG - Yemen CO"/>
    <m/>
    <n v="630"/>
    <x v="0"/>
    <x v="0"/>
    <m/>
    <m/>
    <m/>
    <m/>
    <m/>
    <m/>
    <x v="17"/>
    <m/>
    <m/>
    <x v="0"/>
    <m/>
    <n v="1"/>
    <m/>
    <n v="1"/>
    <n v="1"/>
    <x v="0"/>
    <x v="12"/>
    <x v="5"/>
    <s v="0000156574"/>
    <x v="0"/>
    <m/>
    <m/>
    <m/>
    <m/>
    <m/>
    <m/>
    <m/>
    <m/>
    <m/>
    <m/>
    <m/>
    <m/>
    <m/>
    <m/>
    <m/>
    <m/>
    <m/>
    <m/>
    <m/>
    <m/>
    <m/>
    <m/>
    <m/>
    <m/>
    <x v="0"/>
    <m/>
    <m/>
    <m/>
    <x v="15"/>
    <x v="0"/>
    <m/>
  </r>
  <r>
    <s v="UNFPA"/>
    <x v="15"/>
    <n v="1"/>
    <n v="1"/>
    <n v="1"/>
    <s v="ETH40"/>
    <s v="0000046389"/>
    <s v="Preshipment inspection Pharmaceutical related to PO 45450 issued t Imres"/>
    <m/>
    <n v="630"/>
    <x v="0"/>
    <x v="0"/>
    <m/>
    <m/>
    <m/>
    <m/>
    <m/>
    <m/>
    <x v="21"/>
    <m/>
    <m/>
    <x v="0"/>
    <m/>
    <n v="1"/>
    <m/>
    <n v="1"/>
    <n v="1"/>
    <x v="0"/>
    <x v="12"/>
    <x v="5"/>
    <s v="0000156574"/>
    <x v="0"/>
    <m/>
    <m/>
    <m/>
    <m/>
    <m/>
    <m/>
    <m/>
    <m/>
    <m/>
    <m/>
    <m/>
    <m/>
    <m/>
    <m/>
    <m/>
    <m/>
    <m/>
    <m/>
    <m/>
    <m/>
    <m/>
    <m/>
    <m/>
    <m/>
    <x v="0"/>
    <m/>
    <m/>
    <m/>
    <x v="15"/>
    <x v="0"/>
    <m/>
  </r>
  <r>
    <s v="UNFPA"/>
    <x v="15"/>
    <n v="1"/>
    <n v="1"/>
    <n v="1"/>
    <s v="SYR40"/>
    <s v="0000048892"/>
    <s v="Preshipment inspection of PO 48762 for Ferrous Sulphate and Multivitamins (1 man-day rate for NL)"/>
    <m/>
    <n v="630"/>
    <x v="0"/>
    <x v="0"/>
    <m/>
    <m/>
    <m/>
    <m/>
    <m/>
    <m/>
    <x v="18"/>
    <m/>
    <m/>
    <x v="0"/>
    <m/>
    <n v="1"/>
    <m/>
    <n v="1"/>
    <n v="1"/>
    <x v="0"/>
    <x v="12"/>
    <x v="5"/>
    <s v="0000156574"/>
    <x v="0"/>
    <m/>
    <m/>
    <m/>
    <m/>
    <m/>
    <m/>
    <m/>
    <m/>
    <m/>
    <m/>
    <m/>
    <m/>
    <m/>
    <m/>
    <m/>
    <m/>
    <m/>
    <m/>
    <m/>
    <m/>
    <m/>
    <m/>
    <m/>
    <m/>
    <x v="0"/>
    <m/>
    <m/>
    <m/>
    <x v="15"/>
    <x v="0"/>
    <m/>
  </r>
  <r>
    <s v="UNFPA"/>
    <x v="15"/>
    <n v="1"/>
    <n v="1"/>
    <n v="1"/>
    <s v="CHL41"/>
    <s v="0000049844"/>
    <s v="Preshipment inspection Pharmaceutical_x000a_PO Goods 49587"/>
    <m/>
    <n v="630"/>
    <x v="0"/>
    <x v="0"/>
    <m/>
    <m/>
    <m/>
    <m/>
    <m/>
    <m/>
    <x v="22"/>
    <m/>
    <m/>
    <x v="0"/>
    <m/>
    <n v="1"/>
    <m/>
    <n v="1"/>
    <n v="1"/>
    <x v="0"/>
    <x v="12"/>
    <x v="5"/>
    <s v="0000156574"/>
    <x v="0"/>
    <m/>
    <m/>
    <m/>
    <m/>
    <m/>
    <m/>
    <m/>
    <m/>
    <m/>
    <m/>
    <m/>
    <m/>
    <m/>
    <m/>
    <m/>
    <m/>
    <m/>
    <m/>
    <m/>
    <m/>
    <m/>
    <m/>
    <m/>
    <m/>
    <x v="0"/>
    <m/>
    <m/>
    <m/>
    <x v="15"/>
    <x v="0"/>
    <m/>
  </r>
  <r>
    <s v="UNFPA"/>
    <x v="15"/>
    <n v="1"/>
    <n v="1"/>
    <n v="1"/>
    <s v="NER40"/>
    <s v="0000048942"/>
    <s v="Preshipment inspection Pharmaceutical of PO 48403, quote 444/22/GS"/>
    <m/>
    <n v="630"/>
    <x v="0"/>
    <x v="0"/>
    <m/>
    <m/>
    <m/>
    <m/>
    <m/>
    <m/>
    <x v="20"/>
    <m/>
    <m/>
    <x v="0"/>
    <m/>
    <n v="1"/>
    <m/>
    <n v="1"/>
    <n v="1"/>
    <x v="0"/>
    <x v="12"/>
    <x v="5"/>
    <s v="0000156574"/>
    <x v="0"/>
    <m/>
    <m/>
    <m/>
    <m/>
    <m/>
    <m/>
    <m/>
    <m/>
    <m/>
    <m/>
    <m/>
    <m/>
    <m/>
    <m/>
    <m/>
    <m/>
    <m/>
    <m/>
    <m/>
    <m/>
    <m/>
    <m/>
    <m/>
    <m/>
    <x v="0"/>
    <m/>
    <m/>
    <m/>
    <x v="15"/>
    <x v="0"/>
    <m/>
  </r>
  <r>
    <s v="UNFPA"/>
    <x v="15"/>
    <n v="1"/>
    <n v="1"/>
    <n v="1"/>
    <s v="STP40"/>
    <s v="0000049118"/>
    <s v="Preshipment inspection Pharmaceutical - PO49114"/>
    <m/>
    <n v="630"/>
    <x v="0"/>
    <x v="0"/>
    <m/>
    <m/>
    <m/>
    <m/>
    <m/>
    <m/>
    <x v="13"/>
    <m/>
    <m/>
    <x v="0"/>
    <m/>
    <n v="1"/>
    <m/>
    <n v="1"/>
    <n v="1"/>
    <x v="0"/>
    <x v="12"/>
    <x v="5"/>
    <s v="0000156574"/>
    <x v="0"/>
    <m/>
    <m/>
    <m/>
    <m/>
    <m/>
    <m/>
    <m/>
    <m/>
    <m/>
    <m/>
    <m/>
    <m/>
    <m/>
    <m/>
    <m/>
    <m/>
    <m/>
    <m/>
    <m/>
    <m/>
    <m/>
    <m/>
    <m/>
    <m/>
    <x v="0"/>
    <m/>
    <m/>
    <m/>
    <x v="15"/>
    <x v="0"/>
    <m/>
  </r>
  <r>
    <s v="UNFPA"/>
    <x v="15"/>
    <n v="1"/>
    <n v="1"/>
    <n v="1"/>
    <s v="LKA40"/>
    <s v="0000049859"/>
    <s v="Preshipment inspection Pharmaceutical"/>
    <m/>
    <n v="630"/>
    <x v="0"/>
    <x v="0"/>
    <m/>
    <m/>
    <m/>
    <m/>
    <m/>
    <m/>
    <x v="23"/>
    <m/>
    <m/>
    <x v="0"/>
    <m/>
    <n v="1"/>
    <m/>
    <n v="1"/>
    <n v="1"/>
    <x v="0"/>
    <x v="12"/>
    <x v="5"/>
    <s v="0000156574"/>
    <x v="0"/>
    <m/>
    <m/>
    <m/>
    <m/>
    <m/>
    <m/>
    <m/>
    <m/>
    <m/>
    <m/>
    <m/>
    <m/>
    <m/>
    <m/>
    <m/>
    <m/>
    <m/>
    <m/>
    <m/>
    <m/>
    <m/>
    <m/>
    <m/>
    <m/>
    <x v="0"/>
    <m/>
    <m/>
    <m/>
    <x v="15"/>
    <x v="0"/>
    <m/>
  </r>
  <r>
    <s v="UNFPA"/>
    <x v="15"/>
    <n v="1"/>
    <n v="1"/>
    <n v="1"/>
    <s v="BGD40"/>
    <s v="0000048561"/>
    <s v="Preshipment inspection Pharmaceutical - PSI Cost for PO 48357 (Pharma &amp; Medical Devices - MEG"/>
    <m/>
    <n v="630"/>
    <x v="0"/>
    <x v="0"/>
    <m/>
    <m/>
    <m/>
    <m/>
    <m/>
    <m/>
    <x v="4"/>
    <m/>
    <m/>
    <x v="0"/>
    <m/>
    <n v="1"/>
    <m/>
    <n v="1"/>
    <n v="1"/>
    <x v="0"/>
    <x v="12"/>
    <x v="5"/>
    <s v="0000156574"/>
    <x v="0"/>
    <m/>
    <m/>
    <m/>
    <m/>
    <m/>
    <m/>
    <m/>
    <m/>
    <m/>
    <m/>
    <m/>
    <m/>
    <m/>
    <m/>
    <m/>
    <m/>
    <m/>
    <m/>
    <m/>
    <m/>
    <m/>
    <m/>
    <m/>
    <m/>
    <x v="0"/>
    <m/>
    <m/>
    <m/>
    <x v="15"/>
    <x v="0"/>
    <m/>
  </r>
  <r>
    <s v="UNFPA"/>
    <x v="15"/>
    <n v="1"/>
    <n v="1"/>
    <n v="1"/>
    <s v="MWI40"/>
    <s v="0000048413"/>
    <s v="Preshipment inspection Pharmaceutical"/>
    <m/>
    <n v="640"/>
    <x v="0"/>
    <x v="0"/>
    <m/>
    <m/>
    <m/>
    <m/>
    <m/>
    <m/>
    <x v="24"/>
    <m/>
    <m/>
    <x v="0"/>
    <m/>
    <n v="1"/>
    <m/>
    <n v="1"/>
    <n v="1"/>
    <x v="0"/>
    <x v="12"/>
    <x v="5"/>
    <s v="0000156574"/>
    <x v="0"/>
    <m/>
    <m/>
    <m/>
    <m/>
    <m/>
    <m/>
    <m/>
    <m/>
    <m/>
    <m/>
    <m/>
    <m/>
    <m/>
    <m/>
    <m/>
    <m/>
    <m/>
    <m/>
    <m/>
    <m/>
    <m/>
    <m/>
    <m/>
    <m/>
    <x v="0"/>
    <m/>
    <m/>
    <m/>
    <x v="15"/>
    <x v="0"/>
    <m/>
  </r>
  <r>
    <s v="UNFPA"/>
    <x v="15"/>
    <n v="1"/>
    <n v="1"/>
    <n v="1"/>
    <s v="LKA40"/>
    <s v="0000049189"/>
    <s v="Preshipment inspection Pharmaceutical"/>
    <m/>
    <n v="640"/>
    <x v="0"/>
    <x v="0"/>
    <m/>
    <m/>
    <m/>
    <m/>
    <m/>
    <m/>
    <x v="23"/>
    <m/>
    <m/>
    <x v="0"/>
    <m/>
    <n v="2"/>
    <m/>
    <n v="1"/>
    <n v="2"/>
    <x v="0"/>
    <x v="12"/>
    <x v="5"/>
    <s v="0000156574"/>
    <x v="0"/>
    <m/>
    <m/>
    <m/>
    <m/>
    <m/>
    <m/>
    <m/>
    <m/>
    <m/>
    <m/>
    <m/>
    <m/>
    <m/>
    <m/>
    <m/>
    <m/>
    <m/>
    <m/>
    <m/>
    <m/>
    <m/>
    <m/>
    <m/>
    <m/>
    <x v="0"/>
    <m/>
    <m/>
    <m/>
    <x v="15"/>
    <x v="0"/>
    <m/>
  </r>
  <r>
    <s v="UNFPA"/>
    <x v="15"/>
    <n v="1"/>
    <n v="1"/>
    <n v="1"/>
    <s v="SSD40"/>
    <s v="0000046881"/>
    <s v="Preshipment inspection Pharmaceutical"/>
    <m/>
    <n v="650"/>
    <x v="0"/>
    <x v="0"/>
    <m/>
    <m/>
    <m/>
    <m/>
    <m/>
    <m/>
    <x v="0"/>
    <m/>
    <m/>
    <x v="0"/>
    <m/>
    <n v="1"/>
    <m/>
    <n v="1"/>
    <n v="1"/>
    <x v="0"/>
    <x v="12"/>
    <x v="6"/>
    <s v="0000170456"/>
    <x v="0"/>
    <m/>
    <m/>
    <m/>
    <m/>
    <m/>
    <m/>
    <m/>
    <m/>
    <m/>
    <m/>
    <m/>
    <m/>
    <m/>
    <m/>
    <m/>
    <m/>
    <m/>
    <m/>
    <m/>
    <m/>
    <m/>
    <m/>
    <m/>
    <m/>
    <x v="0"/>
    <m/>
    <m/>
    <m/>
    <x v="15"/>
    <x v="0"/>
    <m/>
  </r>
  <r>
    <s v="UNFPA"/>
    <x v="15"/>
    <n v="1"/>
    <n v="1"/>
    <n v="1"/>
    <s v="SSD40"/>
    <s v="0000047905"/>
    <s v="Preshipment inspection Pharmaceutical"/>
    <m/>
    <n v="650"/>
    <x v="0"/>
    <x v="0"/>
    <m/>
    <m/>
    <m/>
    <m/>
    <m/>
    <m/>
    <x v="0"/>
    <m/>
    <m/>
    <x v="0"/>
    <m/>
    <n v="1"/>
    <m/>
    <n v="1"/>
    <n v="1"/>
    <x v="0"/>
    <x v="12"/>
    <x v="6"/>
    <s v="0000170456"/>
    <x v="0"/>
    <m/>
    <m/>
    <m/>
    <m/>
    <m/>
    <m/>
    <m/>
    <m/>
    <m/>
    <m/>
    <m/>
    <m/>
    <m/>
    <m/>
    <m/>
    <m/>
    <m/>
    <m/>
    <m/>
    <m/>
    <m/>
    <m/>
    <m/>
    <m/>
    <x v="0"/>
    <m/>
    <m/>
    <m/>
    <x v="15"/>
    <x v="0"/>
    <m/>
  </r>
  <r>
    <s v="UNFPA"/>
    <x v="24"/>
    <n v="34"/>
    <n v="1"/>
    <n v="1"/>
    <s v="PAK40"/>
    <s v="0000048669"/>
    <s v="Clotrimazole 500mg vaginal tablet"/>
    <m/>
    <n v="650"/>
    <x v="0"/>
    <x v="0"/>
    <m/>
    <m/>
    <m/>
    <m/>
    <m/>
    <m/>
    <x v="15"/>
    <m/>
    <m/>
    <x v="0"/>
    <m/>
    <n v="500"/>
    <m/>
    <n v="1"/>
    <n v="500"/>
    <x v="0"/>
    <x v="10"/>
    <x v="4"/>
    <s v="0000000730"/>
    <x v="0"/>
    <m/>
    <m/>
    <m/>
    <m/>
    <m/>
    <m/>
    <m/>
    <m/>
    <m/>
    <m/>
    <m/>
    <m/>
    <m/>
    <m/>
    <m/>
    <m/>
    <m/>
    <m/>
    <m/>
    <m/>
    <m/>
    <m/>
    <m/>
    <m/>
    <x v="0"/>
    <m/>
    <m/>
    <m/>
    <x v="24"/>
    <x v="0"/>
    <m/>
  </r>
  <r>
    <s v="UNFPA"/>
    <x v="5"/>
    <n v="1"/>
    <n v="4"/>
    <n v="1"/>
    <s v="COD40"/>
    <s v="0000049866"/>
    <s v="Chlorhexidine digluconate solution 5% in 1 litre bottle_x000a_4 shipments:_x000a_Kinshasa: 600 (lot 1), 400 (lot 2);_x000a_Goma: 300 (lot 1), 200 (lot 2)"/>
    <m/>
    <n v="656"/>
    <x v="0"/>
    <x v="0"/>
    <m/>
    <m/>
    <m/>
    <m/>
    <m/>
    <m/>
    <x v="25"/>
    <m/>
    <m/>
    <x v="0"/>
    <m/>
    <n v="200"/>
    <m/>
    <n v="1"/>
    <n v="200"/>
    <x v="0"/>
    <x v="1"/>
    <x v="1"/>
    <s v="0000041102"/>
    <x v="0"/>
    <m/>
    <m/>
    <m/>
    <m/>
    <m/>
    <m/>
    <m/>
    <m/>
    <m/>
    <m/>
    <m/>
    <m/>
    <m/>
    <m/>
    <m/>
    <m/>
    <m/>
    <m/>
    <m/>
    <m/>
    <m/>
    <m/>
    <m/>
    <m/>
    <x v="0"/>
    <m/>
    <m/>
    <m/>
    <x v="5"/>
    <x v="0"/>
    <m/>
  </r>
  <r>
    <s v="UNFPA"/>
    <x v="25"/>
    <n v="2"/>
    <n v="1"/>
    <n v="1"/>
    <s v="BFA41"/>
    <s v="0000046313"/>
    <s v="Cefixime trihydrate 100mg/5ml powder oral suspension, 30ml"/>
    <m/>
    <n v="660"/>
    <x v="0"/>
    <x v="0"/>
    <m/>
    <m/>
    <m/>
    <m/>
    <m/>
    <m/>
    <x v="9"/>
    <m/>
    <m/>
    <x v="0"/>
    <m/>
    <n v="240"/>
    <m/>
    <n v="1"/>
    <n v="240"/>
    <x v="0"/>
    <x v="8"/>
    <x v="4"/>
    <s v="0000000730"/>
    <x v="0"/>
    <m/>
    <m/>
    <m/>
    <m/>
    <m/>
    <m/>
    <m/>
    <m/>
    <m/>
    <m/>
    <m/>
    <m/>
    <m/>
    <m/>
    <m/>
    <m/>
    <m/>
    <m/>
    <m/>
    <m/>
    <m/>
    <m/>
    <m/>
    <m/>
    <x v="0"/>
    <m/>
    <m/>
    <m/>
    <x v="25"/>
    <x v="0"/>
    <m/>
  </r>
  <r>
    <s v="UNFPA"/>
    <x v="1"/>
    <n v="3"/>
    <n v="1"/>
    <n v="1"/>
    <s v="BGD40"/>
    <s v="0000046914"/>
    <s v="Salbutamol 4mg tablets /PAC-10x10 (S1562016)"/>
    <m/>
    <n v="662.65"/>
    <x v="0"/>
    <x v="0"/>
    <m/>
    <m/>
    <m/>
    <m/>
    <m/>
    <m/>
    <x v="4"/>
    <m/>
    <m/>
    <x v="0"/>
    <m/>
    <n v="563"/>
    <m/>
    <n v="100"/>
    <n v="56300"/>
    <x v="0"/>
    <x v="14"/>
    <x v="3"/>
    <s v="0000012661"/>
    <x v="0"/>
    <m/>
    <m/>
    <m/>
    <m/>
    <m/>
    <m/>
    <m/>
    <m/>
    <m/>
    <m/>
    <m/>
    <m/>
    <m/>
    <m/>
    <m/>
    <m/>
    <m/>
    <m/>
    <m/>
    <m/>
    <m/>
    <m/>
    <m/>
    <m/>
    <x v="0"/>
    <m/>
    <m/>
    <m/>
    <x v="1"/>
    <x v="0"/>
    <m/>
  </r>
  <r>
    <s v="UNFPA"/>
    <x v="1"/>
    <n v="2"/>
    <n v="1"/>
    <n v="1"/>
    <s v="VEN40"/>
    <s v="0000046483"/>
    <s v="Paracetamol 500mg tabs/PAC-100"/>
    <m/>
    <n v="668.74"/>
    <x v="0"/>
    <x v="0"/>
    <m/>
    <m/>
    <m/>
    <m/>
    <m/>
    <m/>
    <x v="5"/>
    <m/>
    <m/>
    <x v="0"/>
    <m/>
    <n v="700"/>
    <m/>
    <n v="1"/>
    <n v="700"/>
    <x v="0"/>
    <x v="5"/>
    <x v="3"/>
    <s v="0000012661"/>
    <x v="0"/>
    <m/>
    <m/>
    <m/>
    <m/>
    <m/>
    <m/>
    <m/>
    <m/>
    <m/>
    <m/>
    <m/>
    <m/>
    <m/>
    <m/>
    <m/>
    <m/>
    <m/>
    <m/>
    <m/>
    <m/>
    <m/>
    <m/>
    <m/>
    <m/>
    <x v="0"/>
    <m/>
    <m/>
    <m/>
    <x v="1"/>
    <x v="0"/>
    <m/>
  </r>
  <r>
    <s v="UNFPA"/>
    <x v="15"/>
    <n v="1"/>
    <n v="1"/>
    <n v="1"/>
    <s v="ZMB40"/>
    <s v="0000046173"/>
    <s v="Post-shipment inspection Pharmaceutical"/>
    <m/>
    <n v="680"/>
    <x v="0"/>
    <x v="0"/>
    <m/>
    <m/>
    <m/>
    <m/>
    <m/>
    <m/>
    <x v="26"/>
    <m/>
    <m/>
    <x v="0"/>
    <m/>
    <n v="1"/>
    <m/>
    <n v="1"/>
    <n v="1"/>
    <x v="0"/>
    <x v="12"/>
    <x v="6"/>
    <s v="0000170456"/>
    <x v="0"/>
    <m/>
    <m/>
    <m/>
    <m/>
    <m/>
    <m/>
    <m/>
    <m/>
    <m/>
    <m/>
    <m/>
    <m/>
    <m/>
    <m/>
    <m/>
    <m/>
    <m/>
    <m/>
    <m/>
    <m/>
    <m/>
    <m/>
    <m/>
    <m/>
    <x v="0"/>
    <m/>
    <m/>
    <m/>
    <x v="15"/>
    <x v="0"/>
    <m/>
  </r>
  <r>
    <s v="UNFPA"/>
    <x v="1"/>
    <n v="3"/>
    <n v="1"/>
    <n v="2"/>
    <s v="LBR40"/>
    <s v="0000047874"/>
    <s v="Miconazole nitrate cream 2 %, tube of 30g (S1515060)"/>
    <m/>
    <n v="693"/>
    <x v="0"/>
    <x v="0"/>
    <m/>
    <m/>
    <m/>
    <m/>
    <m/>
    <m/>
    <x v="6"/>
    <m/>
    <m/>
    <x v="0"/>
    <m/>
    <n v="1800.0029999999999"/>
    <m/>
    <n v="1"/>
    <n v="1800.0029999999999"/>
    <x v="0"/>
    <x v="10"/>
    <x v="3"/>
    <s v="0000012661"/>
    <x v="0"/>
    <m/>
    <m/>
    <m/>
    <m/>
    <m/>
    <m/>
    <m/>
    <m/>
    <m/>
    <m/>
    <m/>
    <m/>
    <m/>
    <m/>
    <m/>
    <m/>
    <m/>
    <m/>
    <m/>
    <m/>
    <m/>
    <m/>
    <m/>
    <m/>
    <x v="0"/>
    <m/>
    <m/>
    <m/>
    <x v="1"/>
    <x v="0"/>
    <m/>
  </r>
  <r>
    <s v="UNFPA"/>
    <x v="1"/>
    <n v="3"/>
    <n v="1"/>
    <n v="1"/>
    <s v="BGD40"/>
    <s v="0000046915"/>
    <s v="Salbutamol 4mg tablets /PAC-10x10 (S1562016)"/>
    <m/>
    <n v="695.61"/>
    <x v="0"/>
    <x v="0"/>
    <m/>
    <m/>
    <m/>
    <m/>
    <m/>
    <m/>
    <x v="4"/>
    <m/>
    <m/>
    <x v="0"/>
    <m/>
    <n v="591"/>
    <m/>
    <n v="100"/>
    <n v="59100"/>
    <x v="0"/>
    <x v="14"/>
    <x v="3"/>
    <s v="0000012661"/>
    <x v="0"/>
    <m/>
    <m/>
    <m/>
    <m/>
    <m/>
    <m/>
    <m/>
    <m/>
    <m/>
    <m/>
    <m/>
    <m/>
    <m/>
    <m/>
    <m/>
    <m/>
    <m/>
    <m/>
    <m/>
    <m/>
    <m/>
    <m/>
    <m/>
    <m/>
    <x v="0"/>
    <m/>
    <m/>
    <m/>
    <x v="1"/>
    <x v="0"/>
    <m/>
  </r>
  <r>
    <s v="UNFPA"/>
    <x v="15"/>
    <n v="1"/>
    <n v="1"/>
    <n v="1"/>
    <s v="SSD40"/>
    <s v="0000047229"/>
    <s v="Preshipment inspection Pharmaceutical"/>
    <m/>
    <n v="710"/>
    <x v="0"/>
    <x v="0"/>
    <m/>
    <m/>
    <m/>
    <m/>
    <m/>
    <m/>
    <x v="0"/>
    <m/>
    <m/>
    <x v="0"/>
    <m/>
    <n v="2"/>
    <m/>
    <n v="1"/>
    <n v="2"/>
    <x v="0"/>
    <x v="12"/>
    <x v="6"/>
    <s v="0000170456"/>
    <x v="0"/>
    <m/>
    <m/>
    <m/>
    <m/>
    <m/>
    <m/>
    <m/>
    <m/>
    <m/>
    <m/>
    <m/>
    <m/>
    <m/>
    <m/>
    <m/>
    <m/>
    <m/>
    <m/>
    <m/>
    <m/>
    <m/>
    <m/>
    <m/>
    <m/>
    <x v="0"/>
    <m/>
    <m/>
    <m/>
    <x v="15"/>
    <x v="0"/>
    <m/>
  </r>
  <r>
    <s v="UNFPA"/>
    <x v="15"/>
    <n v="1"/>
    <n v="1"/>
    <n v="1"/>
    <s v="SSD40"/>
    <s v="0000049183"/>
    <s v="PSI of PO 49034 to SSD"/>
    <m/>
    <n v="710"/>
    <x v="0"/>
    <x v="0"/>
    <m/>
    <m/>
    <m/>
    <m/>
    <m/>
    <m/>
    <x v="0"/>
    <m/>
    <m/>
    <x v="0"/>
    <m/>
    <n v="1"/>
    <m/>
    <n v="1"/>
    <n v="1"/>
    <x v="0"/>
    <x v="12"/>
    <x v="6"/>
    <s v="0000170456"/>
    <x v="0"/>
    <m/>
    <m/>
    <m/>
    <m/>
    <m/>
    <m/>
    <m/>
    <m/>
    <m/>
    <m/>
    <m/>
    <m/>
    <m/>
    <m/>
    <m/>
    <m/>
    <m/>
    <m/>
    <m/>
    <m/>
    <m/>
    <m/>
    <m/>
    <m/>
    <x v="0"/>
    <m/>
    <m/>
    <m/>
    <x v="15"/>
    <x v="0"/>
    <m/>
  </r>
  <r>
    <s v="UNFPA"/>
    <x v="1"/>
    <n v="21"/>
    <n v="1"/>
    <n v="1"/>
    <s v="LBR40"/>
    <s v="0000047874"/>
    <s v="Sul.200mg+Trim.40mg/5ml or.sus/BOT-100ml (S1537135)"/>
    <m/>
    <n v="742.5"/>
    <x v="0"/>
    <x v="0"/>
    <m/>
    <m/>
    <m/>
    <m/>
    <m/>
    <m/>
    <x v="6"/>
    <m/>
    <m/>
    <x v="0"/>
    <m/>
    <n v="1500"/>
    <m/>
    <n v="1"/>
    <n v="1500"/>
    <x v="0"/>
    <x v="8"/>
    <x v="3"/>
    <s v="0000012661"/>
    <x v="0"/>
    <m/>
    <m/>
    <m/>
    <m/>
    <m/>
    <m/>
    <m/>
    <m/>
    <m/>
    <m/>
    <m/>
    <m/>
    <m/>
    <m/>
    <m/>
    <m/>
    <m/>
    <m/>
    <m/>
    <m/>
    <m/>
    <m/>
    <m/>
    <m/>
    <x v="0"/>
    <m/>
    <m/>
    <m/>
    <x v="1"/>
    <x v="0"/>
    <m/>
  </r>
  <r>
    <s v="UNFPA"/>
    <x v="1"/>
    <n v="18"/>
    <n v="1"/>
    <n v="1"/>
    <s v="LBR40"/>
    <s v="0000047874"/>
    <s v="Sulf.100mg+Trimet.20mg disp.tab/PAC-100 (S1537150)"/>
    <m/>
    <n v="781"/>
    <x v="0"/>
    <x v="0"/>
    <m/>
    <m/>
    <m/>
    <m/>
    <m/>
    <m/>
    <x v="6"/>
    <m/>
    <m/>
    <x v="0"/>
    <m/>
    <n v="1000"/>
    <m/>
    <n v="100"/>
    <n v="100000"/>
    <x v="0"/>
    <x v="8"/>
    <x v="3"/>
    <s v="0000012661"/>
    <x v="0"/>
    <m/>
    <m/>
    <m/>
    <m/>
    <m/>
    <m/>
    <m/>
    <m/>
    <m/>
    <m/>
    <m/>
    <m/>
    <m/>
    <m/>
    <m/>
    <m/>
    <m/>
    <m/>
    <m/>
    <m/>
    <m/>
    <m/>
    <m/>
    <m/>
    <x v="0"/>
    <m/>
    <m/>
    <m/>
    <x v="1"/>
    <x v="0"/>
    <m/>
  </r>
  <r>
    <s v="UNFPA"/>
    <x v="16"/>
    <n v="2"/>
    <n v="1"/>
    <n v="1"/>
    <s v="LBR40"/>
    <s v="0000048615"/>
    <s v="Cefixime 200mg, tablet"/>
    <m/>
    <n v="800"/>
    <x v="0"/>
    <x v="0"/>
    <m/>
    <m/>
    <m/>
    <m/>
    <m/>
    <m/>
    <x v="6"/>
    <m/>
    <m/>
    <x v="0"/>
    <m/>
    <n v="500"/>
    <m/>
    <n v="10"/>
    <n v="5000"/>
    <x v="0"/>
    <x v="8"/>
    <x v="4"/>
    <s v="0000000730"/>
    <x v="0"/>
    <m/>
    <m/>
    <m/>
    <m/>
    <m/>
    <m/>
    <m/>
    <m/>
    <m/>
    <m/>
    <m/>
    <m/>
    <m/>
    <m/>
    <m/>
    <m/>
    <m/>
    <m/>
    <m/>
    <m/>
    <m/>
    <m/>
    <m/>
    <m/>
    <x v="0"/>
    <m/>
    <m/>
    <m/>
    <x v="16"/>
    <x v="0"/>
    <m/>
  </r>
  <r>
    <s v="UNFPA"/>
    <x v="26"/>
    <n v="8"/>
    <n v="1"/>
    <n v="1"/>
    <s v="BGD40"/>
    <s v="0000048474"/>
    <s v="Epinephrine (Adrenaline), injection, 1mg/ml, 1ml ampoule"/>
    <m/>
    <n v="840"/>
    <x v="0"/>
    <x v="0"/>
    <m/>
    <m/>
    <m/>
    <m/>
    <m/>
    <m/>
    <x v="4"/>
    <m/>
    <m/>
    <x v="0"/>
    <m/>
    <n v="80"/>
    <m/>
    <n v="10"/>
    <n v="800"/>
    <x v="0"/>
    <x v="15"/>
    <x v="4"/>
    <s v="0000000730"/>
    <x v="0"/>
    <m/>
    <m/>
    <m/>
    <m/>
    <m/>
    <m/>
    <m/>
    <m/>
    <m/>
    <m/>
    <m/>
    <m/>
    <m/>
    <m/>
    <m/>
    <m/>
    <m/>
    <m/>
    <m/>
    <m/>
    <m/>
    <m/>
    <m/>
    <m/>
    <x v="0"/>
    <m/>
    <m/>
    <m/>
    <x v="26"/>
    <x v="0"/>
    <m/>
  </r>
  <r>
    <s v="UNFPA"/>
    <x v="1"/>
    <n v="10"/>
    <n v="1"/>
    <n v="1"/>
    <s v="BGD40"/>
    <s v="0000046914"/>
    <s v="Glucose 5% 500ml bot GS/BOX-20 (S1560827)"/>
    <m/>
    <n v="852.35"/>
    <x v="0"/>
    <x v="0"/>
    <m/>
    <m/>
    <m/>
    <m/>
    <m/>
    <m/>
    <x v="4"/>
    <m/>
    <m/>
    <x v="0"/>
    <m/>
    <n v="53"/>
    <m/>
    <n v="20"/>
    <n v="1060"/>
    <x v="0"/>
    <x v="9"/>
    <x v="3"/>
    <s v="0000012661"/>
    <x v="0"/>
    <m/>
    <m/>
    <m/>
    <m/>
    <m/>
    <m/>
    <m/>
    <m/>
    <m/>
    <m/>
    <m/>
    <m/>
    <m/>
    <m/>
    <m/>
    <m/>
    <m/>
    <m/>
    <m/>
    <m/>
    <m/>
    <m/>
    <m/>
    <m/>
    <x v="0"/>
    <m/>
    <m/>
    <m/>
    <x v="1"/>
    <x v="0"/>
    <m/>
  </r>
  <r>
    <s v="UNFPA"/>
    <x v="12"/>
    <n v="3"/>
    <n v="1"/>
    <n v="1"/>
    <s v="YEM40"/>
    <s v="0000046648"/>
    <s v="Calcium gluconate 100mg/ml injection in 10ml ampoule"/>
    <m/>
    <n v="870"/>
    <x v="0"/>
    <x v="0"/>
    <m/>
    <m/>
    <m/>
    <m/>
    <m/>
    <m/>
    <x v="17"/>
    <m/>
    <m/>
    <x v="0"/>
    <m/>
    <n v="200"/>
    <m/>
    <n v="20"/>
    <n v="4000"/>
    <x v="0"/>
    <x v="7"/>
    <x v="1"/>
    <s v="0000041102"/>
    <x v="0"/>
    <m/>
    <m/>
    <m/>
    <m/>
    <m/>
    <m/>
    <m/>
    <m/>
    <m/>
    <m/>
    <m/>
    <m/>
    <m/>
    <m/>
    <m/>
    <m/>
    <m/>
    <m/>
    <m/>
    <m/>
    <m/>
    <m/>
    <m/>
    <m/>
    <x v="0"/>
    <m/>
    <m/>
    <m/>
    <x v="12"/>
    <x v="0"/>
    <m/>
  </r>
  <r>
    <s v="UNFPA"/>
    <x v="12"/>
    <n v="5"/>
    <n v="1"/>
    <n v="1"/>
    <s v="BGD40"/>
    <s v="0000049333"/>
    <s v="Calcium gluconate 100mg/ml injection in 10ml ampoule"/>
    <m/>
    <n v="874.5"/>
    <x v="0"/>
    <x v="0"/>
    <m/>
    <m/>
    <m/>
    <m/>
    <m/>
    <m/>
    <x v="4"/>
    <m/>
    <m/>
    <x v="0"/>
    <m/>
    <n v="159"/>
    <m/>
    <n v="20"/>
    <n v="3180"/>
    <x v="0"/>
    <x v="7"/>
    <x v="2"/>
    <s v="0000000798"/>
    <x v="0"/>
    <m/>
    <m/>
    <m/>
    <m/>
    <m/>
    <m/>
    <m/>
    <m/>
    <m/>
    <m/>
    <m/>
    <m/>
    <m/>
    <m/>
    <m/>
    <m/>
    <m/>
    <m/>
    <m/>
    <m/>
    <m/>
    <m/>
    <m/>
    <m/>
    <x v="0"/>
    <m/>
    <m/>
    <m/>
    <x v="12"/>
    <x v="0"/>
    <m/>
  </r>
  <r>
    <s v="UNFPA"/>
    <x v="1"/>
    <n v="9"/>
    <n v="1"/>
    <n v="1"/>
    <s v="LBR40"/>
    <s v="0000047874"/>
    <s v="Benzyl benzoate 25% lotion /BOT-1000ml (S1519500)"/>
    <m/>
    <n v="881.1"/>
    <x v="0"/>
    <x v="0"/>
    <m/>
    <m/>
    <m/>
    <m/>
    <m/>
    <m/>
    <x v="6"/>
    <m/>
    <m/>
    <x v="0"/>
    <m/>
    <n v="300"/>
    <m/>
    <n v="1"/>
    <n v="300"/>
    <x v="0"/>
    <x v="8"/>
    <x v="3"/>
    <s v="0000012661"/>
    <x v="0"/>
    <m/>
    <m/>
    <m/>
    <m/>
    <m/>
    <m/>
    <m/>
    <m/>
    <m/>
    <m/>
    <m/>
    <m/>
    <m/>
    <m/>
    <m/>
    <m/>
    <m/>
    <m/>
    <m/>
    <m/>
    <m/>
    <m/>
    <m/>
    <m/>
    <x v="0"/>
    <m/>
    <m/>
    <m/>
    <x v="1"/>
    <x v="0"/>
    <m/>
  </r>
  <r>
    <s v="UNFPA"/>
    <x v="1"/>
    <n v="10"/>
    <n v="1"/>
    <n v="1"/>
    <s v="BGD40"/>
    <s v="0000046915"/>
    <s v="Glucose 5% 500ml bot GS/BOX-20 (S1560827)"/>
    <m/>
    <n v="884.51"/>
    <x v="0"/>
    <x v="0"/>
    <m/>
    <m/>
    <m/>
    <m/>
    <m/>
    <m/>
    <x v="4"/>
    <m/>
    <m/>
    <x v="0"/>
    <m/>
    <n v="55"/>
    <m/>
    <n v="20"/>
    <n v="1100"/>
    <x v="0"/>
    <x v="9"/>
    <x v="3"/>
    <s v="0000012661"/>
    <x v="0"/>
    <m/>
    <m/>
    <m/>
    <m/>
    <m/>
    <m/>
    <m/>
    <m/>
    <m/>
    <m/>
    <m/>
    <m/>
    <m/>
    <m/>
    <m/>
    <m/>
    <m/>
    <m/>
    <m/>
    <m/>
    <m/>
    <m/>
    <m/>
    <m/>
    <x v="0"/>
    <m/>
    <m/>
    <m/>
    <x v="1"/>
    <x v="0"/>
    <m/>
  </r>
  <r>
    <s v="UNFPA"/>
    <x v="10"/>
    <n v="1"/>
    <n v="1"/>
    <n v="1"/>
    <s v="UKR40"/>
    <s v="0000048538"/>
    <s v="Misoprostol 0.2 mg tablet (blister)_900 x 4t’s"/>
    <m/>
    <n v="900"/>
    <x v="0"/>
    <x v="0"/>
    <m/>
    <m/>
    <m/>
    <m/>
    <m/>
    <m/>
    <x v="8"/>
    <m/>
    <m/>
    <x v="0"/>
    <m/>
    <n v="900"/>
    <m/>
    <n v="4"/>
    <n v="3600"/>
    <x v="0"/>
    <x v="0"/>
    <x v="4"/>
    <s v="0000000730"/>
    <x v="0"/>
    <m/>
    <m/>
    <m/>
    <m/>
    <m/>
    <m/>
    <m/>
    <m/>
    <m/>
    <m/>
    <m/>
    <m/>
    <m/>
    <m/>
    <m/>
    <m/>
    <m/>
    <m/>
    <m/>
    <m/>
    <m/>
    <m/>
    <m/>
    <m/>
    <x v="0"/>
    <m/>
    <m/>
    <m/>
    <x v="10"/>
    <x v="0"/>
    <m/>
  </r>
  <r>
    <s v="UNFPA"/>
    <x v="1"/>
    <n v="6"/>
    <n v="1"/>
    <n v="1"/>
    <s v="LBR40"/>
    <s v="0000047874"/>
    <s v="Chloramphenicol 250mg caps/PAC-100 (S1531031)"/>
    <m/>
    <n v="921.25"/>
    <x v="0"/>
    <x v="0"/>
    <m/>
    <m/>
    <m/>
    <m/>
    <m/>
    <m/>
    <x v="6"/>
    <m/>
    <m/>
    <x v="0"/>
    <m/>
    <n v="250"/>
    <m/>
    <n v="100"/>
    <n v="25000"/>
    <x v="0"/>
    <x v="8"/>
    <x v="3"/>
    <s v="0000012661"/>
    <x v="0"/>
    <m/>
    <m/>
    <m/>
    <m/>
    <m/>
    <m/>
    <m/>
    <m/>
    <m/>
    <m/>
    <m/>
    <m/>
    <m/>
    <m/>
    <m/>
    <m/>
    <m/>
    <m/>
    <m/>
    <m/>
    <m/>
    <m/>
    <m/>
    <m/>
    <x v="0"/>
    <m/>
    <m/>
    <m/>
    <x v="1"/>
    <x v="0"/>
    <m/>
  </r>
  <r>
    <s v="UNFPA"/>
    <x v="27"/>
    <n v="1"/>
    <n v="1"/>
    <n v="1"/>
    <s v="CAF40"/>
    <s v="0000047332"/>
    <s v="Oxytocin 10 I.U. base/ml injection in 1ml ampoule. (Keep cold between 2-8 °C)"/>
    <m/>
    <n v="945"/>
    <x v="0"/>
    <x v="0"/>
    <m/>
    <m/>
    <m/>
    <m/>
    <m/>
    <m/>
    <x v="10"/>
    <m/>
    <m/>
    <x v="0"/>
    <m/>
    <n v="350"/>
    <m/>
    <n v="10"/>
    <n v="3500"/>
    <x v="0"/>
    <x v="0"/>
    <x v="1"/>
    <s v="0000041102"/>
    <x v="0"/>
    <m/>
    <m/>
    <m/>
    <m/>
    <m/>
    <m/>
    <m/>
    <m/>
    <m/>
    <m/>
    <m/>
    <m/>
    <m/>
    <m/>
    <m/>
    <m/>
    <m/>
    <m/>
    <m/>
    <m/>
    <m/>
    <m/>
    <m/>
    <m/>
    <x v="0"/>
    <m/>
    <m/>
    <m/>
    <x v="27"/>
    <x v="0"/>
    <m/>
  </r>
  <r>
    <s v="UNFPA"/>
    <x v="10"/>
    <n v="1"/>
    <n v="1"/>
    <n v="1"/>
    <s v="BOL40"/>
    <s v="0000046413"/>
    <s v="Misoprostol 200mcg tablet"/>
    <m/>
    <n v="950"/>
    <x v="0"/>
    <x v="0"/>
    <m/>
    <m/>
    <m/>
    <m/>
    <m/>
    <m/>
    <x v="27"/>
    <m/>
    <m/>
    <x v="0"/>
    <m/>
    <n v="950"/>
    <m/>
    <n v="4"/>
    <n v="3800"/>
    <x v="0"/>
    <x v="0"/>
    <x v="4"/>
    <s v="0000000730"/>
    <x v="0"/>
    <m/>
    <m/>
    <m/>
    <m/>
    <m/>
    <m/>
    <m/>
    <m/>
    <m/>
    <m/>
    <m/>
    <m/>
    <m/>
    <m/>
    <m/>
    <m/>
    <m/>
    <m/>
    <m/>
    <m/>
    <m/>
    <m/>
    <m/>
    <m/>
    <x v="0"/>
    <m/>
    <m/>
    <m/>
    <x v="10"/>
    <x v="0"/>
    <m/>
  </r>
  <r>
    <s v="UNFPA"/>
    <x v="1"/>
    <n v="12"/>
    <n v="1"/>
    <n v="1"/>
    <s v="BGD40"/>
    <s v="0000048434"/>
    <s v="Infusion giving set,sterile,s.u (S0531991)"/>
    <m/>
    <n v="950.4"/>
    <x v="0"/>
    <x v="0"/>
    <m/>
    <m/>
    <m/>
    <m/>
    <m/>
    <m/>
    <x v="4"/>
    <m/>
    <m/>
    <x v="0"/>
    <m/>
    <n v="4800"/>
    <m/>
    <n v="1"/>
    <n v="4800"/>
    <x v="0"/>
    <x v="9"/>
    <x v="3"/>
    <s v="0000012661"/>
    <x v="0"/>
    <m/>
    <m/>
    <m/>
    <m/>
    <m/>
    <m/>
    <m/>
    <m/>
    <m/>
    <m/>
    <m/>
    <m/>
    <m/>
    <m/>
    <m/>
    <m/>
    <m/>
    <m/>
    <m/>
    <m/>
    <m/>
    <m/>
    <m/>
    <m/>
    <x v="0"/>
    <m/>
    <m/>
    <m/>
    <x v="1"/>
    <x v="0"/>
    <m/>
  </r>
  <r>
    <s v="UNFPA"/>
    <x v="15"/>
    <n v="1"/>
    <n v="1"/>
    <n v="1"/>
    <s v="NER40"/>
    <s v="0000048755"/>
    <s v="Preshipment inspection Pharmaceutical of PO48401_x000a_quote 376/22/GS"/>
    <m/>
    <n v="960"/>
    <x v="0"/>
    <x v="0"/>
    <m/>
    <m/>
    <m/>
    <m/>
    <m/>
    <m/>
    <x v="20"/>
    <m/>
    <m/>
    <x v="0"/>
    <m/>
    <n v="1"/>
    <m/>
    <n v="1"/>
    <n v="1"/>
    <x v="0"/>
    <x v="12"/>
    <x v="5"/>
    <s v="0000156574"/>
    <x v="0"/>
    <m/>
    <m/>
    <m/>
    <m/>
    <m/>
    <m/>
    <m/>
    <m/>
    <m/>
    <m/>
    <m/>
    <m/>
    <m/>
    <m/>
    <m/>
    <m/>
    <m/>
    <m/>
    <m/>
    <m/>
    <m/>
    <m/>
    <m/>
    <m/>
    <x v="0"/>
    <m/>
    <m/>
    <m/>
    <x v="15"/>
    <x v="0"/>
    <m/>
  </r>
  <r>
    <s v="UNFPA"/>
    <x v="1"/>
    <n v="2"/>
    <n v="1"/>
    <n v="1"/>
    <s v="BGD40"/>
    <s v="0000048434"/>
    <s v="Susp. Azithromycin; UNICEF Catalog- S1531011"/>
    <m/>
    <n v="968"/>
    <x v="0"/>
    <x v="0"/>
    <m/>
    <m/>
    <m/>
    <m/>
    <m/>
    <m/>
    <x v="4"/>
    <m/>
    <m/>
    <x v="0"/>
    <m/>
    <n v="1000"/>
    <m/>
    <n v="1"/>
    <n v="1000"/>
    <x v="0"/>
    <x v="9"/>
    <x v="3"/>
    <s v="0000012661"/>
    <x v="0"/>
    <m/>
    <m/>
    <m/>
    <m/>
    <m/>
    <m/>
    <m/>
    <m/>
    <m/>
    <m/>
    <m/>
    <m/>
    <m/>
    <m/>
    <m/>
    <m/>
    <m/>
    <m/>
    <m/>
    <m/>
    <m/>
    <m/>
    <m/>
    <m/>
    <x v="0"/>
    <m/>
    <m/>
    <m/>
    <x v="1"/>
    <x v="0"/>
    <m/>
  </r>
  <r>
    <s v="UNFPA"/>
    <x v="12"/>
    <n v="1"/>
    <n v="1"/>
    <n v="1"/>
    <s v="GMB40"/>
    <s v="0000046289"/>
    <s v="Calcium gluconate 100mg/ml injection in 10ml ampoule"/>
    <m/>
    <n v="970"/>
    <x v="0"/>
    <x v="0"/>
    <m/>
    <m/>
    <m/>
    <m/>
    <m/>
    <m/>
    <x v="28"/>
    <m/>
    <m/>
    <x v="0"/>
    <m/>
    <n v="200"/>
    <m/>
    <n v="20"/>
    <n v="4000"/>
    <x v="0"/>
    <x v="7"/>
    <x v="4"/>
    <s v="0000000730"/>
    <x v="0"/>
    <m/>
    <m/>
    <m/>
    <m/>
    <m/>
    <m/>
    <m/>
    <m/>
    <m/>
    <m/>
    <m/>
    <m/>
    <m/>
    <m/>
    <m/>
    <m/>
    <m/>
    <m/>
    <m/>
    <m/>
    <m/>
    <m/>
    <m/>
    <m/>
    <x v="0"/>
    <m/>
    <m/>
    <m/>
    <x v="12"/>
    <x v="0"/>
    <m/>
  </r>
  <r>
    <s v="UNFPA"/>
    <x v="5"/>
    <n v="1"/>
    <n v="2"/>
    <n v="1"/>
    <s v="COD40"/>
    <s v="0000049866"/>
    <s v="Chlorhexidine digluconate solution 5% in 1 litre bottle_x000a_4 shipments:_x000a_Kinshasa: 600 (lot 1), 400 (lot 2);_x000a_Goma: 300 (lot 1), 200 (lot 2)"/>
    <m/>
    <n v="984"/>
    <x v="0"/>
    <x v="0"/>
    <m/>
    <m/>
    <m/>
    <m/>
    <m/>
    <m/>
    <x v="25"/>
    <m/>
    <m/>
    <x v="0"/>
    <m/>
    <n v="300"/>
    <m/>
    <n v="1"/>
    <n v="300"/>
    <x v="0"/>
    <x v="1"/>
    <x v="1"/>
    <s v="0000041102"/>
    <x v="0"/>
    <m/>
    <m/>
    <m/>
    <m/>
    <m/>
    <m/>
    <m/>
    <m/>
    <m/>
    <m/>
    <m/>
    <m/>
    <m/>
    <m/>
    <m/>
    <m/>
    <m/>
    <m/>
    <m/>
    <m/>
    <m/>
    <m/>
    <m/>
    <m/>
    <x v="0"/>
    <m/>
    <m/>
    <m/>
    <x v="5"/>
    <x v="0"/>
    <m/>
  </r>
  <r>
    <s v="UNFPA"/>
    <x v="12"/>
    <n v="1"/>
    <n v="1"/>
    <n v="1"/>
    <s v="GMB40"/>
    <s v="0000048925"/>
    <s v="Calcium gluconate 100mg/ml injection in 10ml ampoule"/>
    <m/>
    <n v="1000"/>
    <x v="0"/>
    <x v="0"/>
    <m/>
    <m/>
    <m/>
    <m/>
    <m/>
    <m/>
    <x v="28"/>
    <m/>
    <m/>
    <x v="0"/>
    <m/>
    <n v="200"/>
    <m/>
    <n v="20"/>
    <n v="4000"/>
    <x v="0"/>
    <x v="7"/>
    <x v="4"/>
    <s v="0000000730"/>
    <x v="0"/>
    <m/>
    <m/>
    <m/>
    <m/>
    <m/>
    <m/>
    <m/>
    <m/>
    <m/>
    <m/>
    <m/>
    <m/>
    <m/>
    <m/>
    <m/>
    <m/>
    <m/>
    <m/>
    <m/>
    <m/>
    <m/>
    <m/>
    <m/>
    <m/>
    <x v="0"/>
    <m/>
    <m/>
    <m/>
    <x v="12"/>
    <x v="0"/>
    <m/>
  </r>
  <r>
    <s v="UNFPA"/>
    <x v="28"/>
    <n v="5"/>
    <n v="1"/>
    <n v="1"/>
    <s v="VEN40"/>
    <s v="0000047276"/>
    <s v="Lidocaine hydrochloride 1% , 20ml ampoule USP or BP or equiv"/>
    <m/>
    <n v="1008"/>
    <x v="0"/>
    <x v="0"/>
    <m/>
    <m/>
    <m/>
    <m/>
    <m/>
    <m/>
    <x v="5"/>
    <m/>
    <m/>
    <x v="0"/>
    <m/>
    <n v="2100"/>
    <m/>
    <n v="1"/>
    <n v="2100"/>
    <x v="0"/>
    <x v="3"/>
    <x v="2"/>
    <s v="0000000798"/>
    <x v="0"/>
    <m/>
    <m/>
    <m/>
    <m/>
    <m/>
    <m/>
    <m/>
    <m/>
    <m/>
    <m/>
    <m/>
    <m/>
    <m/>
    <m/>
    <m/>
    <m/>
    <m/>
    <m/>
    <m/>
    <m/>
    <m/>
    <m/>
    <m/>
    <m/>
    <x v="0"/>
    <m/>
    <m/>
    <m/>
    <x v="28"/>
    <x v="0"/>
    <m/>
  </r>
  <r>
    <s v="UNFPA"/>
    <x v="27"/>
    <n v="4"/>
    <n v="1"/>
    <n v="1"/>
    <s v="VEN41"/>
    <s v="0000048383"/>
    <s v="Oxytocin 10 I.U. base/ml injection in 1ml ampoule. (Keep cold between 2-8 °C)"/>
    <m/>
    <n v="1033.5999999999999"/>
    <x v="0"/>
    <x v="0"/>
    <m/>
    <m/>
    <m/>
    <m/>
    <m/>
    <m/>
    <x v="5"/>
    <m/>
    <m/>
    <x v="0"/>
    <m/>
    <n v="340"/>
    <m/>
    <n v="10"/>
    <n v="3400"/>
    <x v="0"/>
    <x v="0"/>
    <x v="2"/>
    <s v="0000000798"/>
    <x v="0"/>
    <m/>
    <m/>
    <m/>
    <m/>
    <m/>
    <m/>
    <m/>
    <m/>
    <m/>
    <m/>
    <m/>
    <m/>
    <m/>
    <m/>
    <m/>
    <m/>
    <m/>
    <m/>
    <m/>
    <m/>
    <m/>
    <m/>
    <m/>
    <m/>
    <x v="0"/>
    <m/>
    <m/>
    <m/>
    <x v="27"/>
    <x v="0"/>
    <m/>
  </r>
  <r>
    <s v="UNFPA"/>
    <x v="1"/>
    <n v="1"/>
    <n v="1"/>
    <n v="2"/>
    <s v="LBR40"/>
    <s v="0000047874"/>
    <s v="Metronidazole 500mg tabs PAC/10x10 (S1555652)"/>
    <m/>
    <n v="1039.5"/>
    <x v="0"/>
    <x v="0"/>
    <m/>
    <m/>
    <m/>
    <m/>
    <m/>
    <m/>
    <x v="6"/>
    <m/>
    <m/>
    <x v="0"/>
    <m/>
    <n v="500"/>
    <m/>
    <n v="100"/>
    <n v="50000"/>
    <x v="0"/>
    <x v="4"/>
    <x v="3"/>
    <s v="0000012661"/>
    <x v="0"/>
    <m/>
    <m/>
    <m/>
    <m/>
    <m/>
    <m/>
    <m/>
    <m/>
    <m/>
    <m/>
    <m/>
    <m/>
    <m/>
    <m/>
    <m/>
    <m/>
    <m/>
    <m/>
    <m/>
    <m/>
    <m/>
    <m/>
    <m/>
    <m/>
    <x v="0"/>
    <m/>
    <m/>
    <m/>
    <x v="1"/>
    <x v="0"/>
    <m/>
  </r>
  <r>
    <s v="UNFPA"/>
    <x v="29"/>
    <n v="8"/>
    <n v="1"/>
    <n v="1"/>
    <s v="LBR40"/>
    <s v="0000048611"/>
    <s v="Clotrimazole 100mg vaginal tablet+applicator_x000a_FCA Vuren, Netherlands"/>
    <m/>
    <n v="1050"/>
    <x v="0"/>
    <x v="0"/>
    <m/>
    <m/>
    <m/>
    <m/>
    <m/>
    <m/>
    <x v="6"/>
    <m/>
    <m/>
    <x v="0"/>
    <m/>
    <n v="2500"/>
    <m/>
    <n v="6"/>
    <n v="15000"/>
    <x v="0"/>
    <x v="10"/>
    <x v="2"/>
    <s v="0000000798"/>
    <x v="0"/>
    <m/>
    <m/>
    <m/>
    <m/>
    <m/>
    <m/>
    <m/>
    <m/>
    <m/>
    <m/>
    <m/>
    <m/>
    <m/>
    <m/>
    <m/>
    <m/>
    <m/>
    <m/>
    <m/>
    <m/>
    <m/>
    <m/>
    <m/>
    <m/>
    <x v="0"/>
    <m/>
    <m/>
    <m/>
    <x v="29"/>
    <x v="0"/>
    <m/>
  </r>
  <r>
    <s v="UNFPA"/>
    <x v="20"/>
    <n v="17"/>
    <n v="1"/>
    <n v="1"/>
    <s v="PAK40"/>
    <s v="0000047116"/>
    <s v="Sodium chloride 0.9% isotonic IV infus.1000ml bag+Inf.set"/>
    <m/>
    <n v="1080"/>
    <x v="0"/>
    <x v="0"/>
    <m/>
    <m/>
    <m/>
    <m/>
    <m/>
    <m/>
    <x v="15"/>
    <m/>
    <m/>
    <x v="0"/>
    <m/>
    <n v="800"/>
    <m/>
    <n v="1"/>
    <n v="800"/>
    <x v="0"/>
    <x v="6"/>
    <x v="4"/>
    <s v="0000000730"/>
    <x v="0"/>
    <m/>
    <m/>
    <m/>
    <m/>
    <m/>
    <m/>
    <m/>
    <m/>
    <m/>
    <m/>
    <m/>
    <m/>
    <m/>
    <m/>
    <m/>
    <m/>
    <m/>
    <m/>
    <m/>
    <m/>
    <m/>
    <m/>
    <m/>
    <m/>
    <x v="0"/>
    <m/>
    <m/>
    <m/>
    <x v="20"/>
    <x v="0"/>
    <m/>
  </r>
  <r>
    <s v="UNFPA"/>
    <x v="1"/>
    <n v="24"/>
    <n v="1"/>
    <n v="1"/>
    <s v="LBR40"/>
    <s v="0000047874"/>
    <s v="Glucose hyperton.inj 50% 50mL vl/BOX-25 (S1552116)"/>
    <m/>
    <n v="1081.47"/>
    <x v="0"/>
    <x v="0"/>
    <m/>
    <m/>
    <m/>
    <m/>
    <m/>
    <m/>
    <x v="6"/>
    <m/>
    <m/>
    <x v="0"/>
    <m/>
    <n v="18"/>
    <m/>
    <n v="25"/>
    <n v="450"/>
    <x v="0"/>
    <x v="6"/>
    <x v="3"/>
    <s v="0000012661"/>
    <x v="0"/>
    <m/>
    <m/>
    <m/>
    <m/>
    <m/>
    <m/>
    <m/>
    <m/>
    <m/>
    <m/>
    <m/>
    <m/>
    <m/>
    <m/>
    <m/>
    <m/>
    <m/>
    <m/>
    <m/>
    <m/>
    <m/>
    <m/>
    <m/>
    <m/>
    <x v="0"/>
    <m/>
    <m/>
    <m/>
    <x v="1"/>
    <x v="0"/>
    <m/>
  </r>
  <r>
    <s v="UNFPA"/>
    <x v="1"/>
    <n v="20"/>
    <n v="1"/>
    <n v="1"/>
    <s v="LBR40"/>
    <s v="0000047874"/>
    <s v="Metronidazole inj 500mg/100ml vl/BOX-50 (S1555680)"/>
    <m/>
    <n v="1086.3599999999999"/>
    <x v="0"/>
    <x v="0"/>
    <m/>
    <m/>
    <m/>
    <m/>
    <m/>
    <m/>
    <x v="6"/>
    <m/>
    <m/>
    <x v="0"/>
    <m/>
    <n v="40"/>
    <m/>
    <n v="50"/>
    <n v="2000"/>
    <x v="0"/>
    <x v="4"/>
    <x v="3"/>
    <s v="0000012661"/>
    <x v="0"/>
    <m/>
    <m/>
    <m/>
    <m/>
    <m/>
    <m/>
    <m/>
    <m/>
    <m/>
    <m/>
    <m/>
    <m/>
    <m/>
    <m/>
    <m/>
    <m/>
    <m/>
    <m/>
    <m/>
    <m/>
    <m/>
    <m/>
    <m/>
    <m/>
    <x v="0"/>
    <m/>
    <m/>
    <m/>
    <x v="1"/>
    <x v="0"/>
    <m/>
  </r>
  <r>
    <s v="UNFPA"/>
    <x v="11"/>
    <n v="3"/>
    <n v="4"/>
    <n v="1"/>
    <s v="COD40"/>
    <s v="0000049868"/>
    <s v="Azithromycin 250mg, tablets"/>
    <m/>
    <n v="1120"/>
    <x v="0"/>
    <x v="0"/>
    <m/>
    <m/>
    <m/>
    <m/>
    <m/>
    <m/>
    <x v="25"/>
    <m/>
    <m/>
    <x v="0"/>
    <m/>
    <n v="1600"/>
    <m/>
    <n v="4"/>
    <n v="6400"/>
    <x v="0"/>
    <x v="8"/>
    <x v="4"/>
    <s v="0000000730"/>
    <x v="0"/>
    <m/>
    <m/>
    <m/>
    <m/>
    <m/>
    <m/>
    <m/>
    <m/>
    <m/>
    <m/>
    <m/>
    <m/>
    <m/>
    <m/>
    <m/>
    <m/>
    <m/>
    <m/>
    <m/>
    <m/>
    <m/>
    <m/>
    <m/>
    <m/>
    <x v="0"/>
    <m/>
    <m/>
    <m/>
    <x v="11"/>
    <x v="0"/>
    <m/>
  </r>
  <r>
    <s v="UNFPA"/>
    <x v="30"/>
    <n v="18"/>
    <n v="1"/>
    <n v="1"/>
    <s v="STP40"/>
    <s v="0000048095"/>
    <s v="Bupivacaine hydrochloride 0.5% + glucose or dextrose 7.5%, 4ml, ampoule, injection for spinal anaesthesia (heavy or hyperbaric solution))"/>
    <m/>
    <n v="1125"/>
    <x v="0"/>
    <x v="0"/>
    <m/>
    <m/>
    <m/>
    <m/>
    <m/>
    <m/>
    <x v="13"/>
    <m/>
    <m/>
    <x v="0"/>
    <m/>
    <n v="50"/>
    <m/>
    <n v="10"/>
    <n v="500"/>
    <x v="0"/>
    <x v="3"/>
    <x v="4"/>
    <s v="0000000730"/>
    <x v="0"/>
    <m/>
    <m/>
    <m/>
    <m/>
    <m/>
    <m/>
    <m/>
    <m/>
    <m/>
    <m/>
    <m/>
    <m/>
    <m/>
    <m/>
    <m/>
    <m/>
    <m/>
    <m/>
    <m/>
    <m/>
    <m/>
    <m/>
    <m/>
    <m/>
    <x v="0"/>
    <m/>
    <m/>
    <m/>
    <x v="30"/>
    <x v="0"/>
    <m/>
  </r>
  <r>
    <s v="UNFPA"/>
    <x v="10"/>
    <n v="1"/>
    <n v="1"/>
    <n v="1"/>
    <s v="SLV41"/>
    <s v="0000046311"/>
    <s v="Misoprostol 200mcg tablet"/>
    <m/>
    <n v="1165.52"/>
    <x v="0"/>
    <x v="0"/>
    <m/>
    <m/>
    <m/>
    <m/>
    <m/>
    <m/>
    <x v="29"/>
    <m/>
    <m/>
    <x v="0"/>
    <m/>
    <n v="1714"/>
    <m/>
    <n v="4"/>
    <n v="6856"/>
    <x v="0"/>
    <x v="0"/>
    <x v="2"/>
    <s v="0000000798"/>
    <x v="0"/>
    <m/>
    <m/>
    <m/>
    <m/>
    <m/>
    <m/>
    <m/>
    <m/>
    <m/>
    <m/>
    <m/>
    <m/>
    <m/>
    <m/>
    <m/>
    <m/>
    <m/>
    <m/>
    <m/>
    <m/>
    <m/>
    <m/>
    <m/>
    <m/>
    <x v="0"/>
    <m/>
    <m/>
    <m/>
    <x v="10"/>
    <x v="0"/>
    <m/>
  </r>
  <r>
    <s v="UNFPA"/>
    <x v="1"/>
    <n v="11"/>
    <n v="1"/>
    <n v="1"/>
    <s v="BGD40"/>
    <s v="0000048434"/>
    <s v="Chlorhex.diglu.7.1% gel cord.c.TBE/20g (S1531042)"/>
    <m/>
    <n v="1193.5"/>
    <x v="0"/>
    <x v="0"/>
    <m/>
    <m/>
    <m/>
    <m/>
    <m/>
    <m/>
    <x v="4"/>
    <m/>
    <m/>
    <x v="0"/>
    <m/>
    <n v="3500"/>
    <m/>
    <n v="1"/>
    <n v="3500"/>
    <x v="0"/>
    <x v="9"/>
    <x v="3"/>
    <s v="0000012661"/>
    <x v="0"/>
    <m/>
    <m/>
    <m/>
    <m/>
    <m/>
    <m/>
    <m/>
    <m/>
    <m/>
    <m/>
    <m/>
    <m/>
    <m/>
    <m/>
    <m/>
    <m/>
    <m/>
    <m/>
    <m/>
    <m/>
    <m/>
    <m/>
    <m/>
    <m/>
    <x v="0"/>
    <m/>
    <m/>
    <m/>
    <x v="1"/>
    <x v="0"/>
    <m/>
  </r>
  <r>
    <s v="UNFPA"/>
    <x v="9"/>
    <n v="1"/>
    <n v="1"/>
    <n v="1"/>
    <s v="UKR40"/>
    <s v="0000047640"/>
    <s v="Misoprostol in packs of 3"/>
    <m/>
    <n v="1200"/>
    <x v="0"/>
    <x v="0"/>
    <m/>
    <m/>
    <m/>
    <m/>
    <m/>
    <m/>
    <x v="8"/>
    <m/>
    <m/>
    <x v="0"/>
    <m/>
    <n v="2400"/>
    <m/>
    <n v="3"/>
    <n v="7200"/>
    <x v="0"/>
    <x v="0"/>
    <x v="2"/>
    <s v="0000000798"/>
    <x v="0"/>
    <m/>
    <m/>
    <m/>
    <m/>
    <m/>
    <m/>
    <m/>
    <m/>
    <m/>
    <m/>
    <m/>
    <m/>
    <m/>
    <m/>
    <m/>
    <m/>
    <m/>
    <m/>
    <m/>
    <m/>
    <m/>
    <m/>
    <m/>
    <m/>
    <x v="0"/>
    <m/>
    <m/>
    <m/>
    <x v="9"/>
    <x v="0"/>
    <m/>
  </r>
  <r>
    <s v="UNFPA"/>
    <x v="31"/>
    <n v="7"/>
    <n v="1"/>
    <n v="1"/>
    <s v="BGD40"/>
    <s v="0000048474"/>
    <s v="Tenofovir Disproxil Fum. 300+Lamivud.300+Dolutegravir50, Tab"/>
    <m/>
    <n v="1200"/>
    <x v="0"/>
    <x v="0"/>
    <m/>
    <m/>
    <m/>
    <m/>
    <m/>
    <m/>
    <x v="4"/>
    <m/>
    <m/>
    <x v="0"/>
    <m/>
    <n v="150"/>
    <m/>
    <n v="30"/>
    <n v="4500"/>
    <x v="0"/>
    <x v="2"/>
    <x v="4"/>
    <s v="0000000730"/>
    <x v="0"/>
    <m/>
    <m/>
    <m/>
    <m/>
    <m/>
    <m/>
    <m/>
    <m/>
    <m/>
    <m/>
    <m/>
    <m/>
    <m/>
    <m/>
    <m/>
    <m/>
    <m/>
    <m/>
    <m/>
    <m/>
    <m/>
    <m/>
    <m/>
    <m/>
    <x v="0"/>
    <m/>
    <m/>
    <m/>
    <x v="31"/>
    <x v="0"/>
    <m/>
  </r>
  <r>
    <s v="UNFPA"/>
    <x v="1"/>
    <n v="8"/>
    <n v="1"/>
    <n v="1"/>
    <s v="LBR40"/>
    <s v="0000047874"/>
    <s v="Fluconazole 200mg caps/PAC-100 (S1555410)"/>
    <m/>
    <n v="1245.76"/>
    <x v="0"/>
    <x v="0"/>
    <m/>
    <m/>
    <m/>
    <m/>
    <m/>
    <m/>
    <x v="6"/>
    <m/>
    <m/>
    <x v="0"/>
    <m/>
    <n v="250"/>
    <m/>
    <n v="100"/>
    <n v="25000"/>
    <x v="0"/>
    <x v="10"/>
    <x v="3"/>
    <s v="0000012661"/>
    <x v="0"/>
    <m/>
    <m/>
    <m/>
    <m/>
    <m/>
    <m/>
    <m/>
    <m/>
    <m/>
    <m/>
    <m/>
    <m/>
    <m/>
    <m/>
    <m/>
    <m/>
    <m/>
    <m/>
    <m/>
    <m/>
    <m/>
    <m/>
    <m/>
    <m/>
    <x v="0"/>
    <m/>
    <m/>
    <m/>
    <x v="1"/>
    <x v="0"/>
    <m/>
  </r>
  <r>
    <s v="UNFPA"/>
    <x v="15"/>
    <n v="2"/>
    <n v="1"/>
    <n v="1"/>
    <s v="YEM40"/>
    <s v="0000047746"/>
    <s v="Preshipment inspection Pharmaceutical (2nd and 3rd PSI for PO 47625 - MEG Pharma)"/>
    <m/>
    <n v="1260"/>
    <x v="0"/>
    <x v="0"/>
    <m/>
    <m/>
    <m/>
    <m/>
    <m/>
    <m/>
    <x v="17"/>
    <m/>
    <m/>
    <x v="0"/>
    <m/>
    <n v="1"/>
    <m/>
    <n v="1"/>
    <n v="1"/>
    <x v="0"/>
    <x v="12"/>
    <x v="5"/>
    <s v="0000156574"/>
    <x v="0"/>
    <m/>
    <m/>
    <m/>
    <m/>
    <m/>
    <m/>
    <m/>
    <m/>
    <m/>
    <m/>
    <m/>
    <m/>
    <m/>
    <m/>
    <m/>
    <m/>
    <m/>
    <m/>
    <m/>
    <m/>
    <m/>
    <m/>
    <m/>
    <m/>
    <x v="0"/>
    <m/>
    <m/>
    <m/>
    <x v="15"/>
    <x v="0"/>
    <m/>
  </r>
  <r>
    <s v="UNFPA"/>
    <x v="15"/>
    <n v="1"/>
    <n v="1"/>
    <n v="1"/>
    <s v="RWA40"/>
    <s v="0000049045"/>
    <s v="Preshipment inspection for PO48662, Intertek quote 403/22/GS"/>
    <m/>
    <n v="1260"/>
    <x v="0"/>
    <x v="0"/>
    <m/>
    <m/>
    <m/>
    <m/>
    <m/>
    <m/>
    <x v="30"/>
    <m/>
    <m/>
    <x v="0"/>
    <m/>
    <n v="1"/>
    <m/>
    <n v="1"/>
    <n v="1"/>
    <x v="0"/>
    <x v="12"/>
    <x v="5"/>
    <s v="0000156574"/>
    <x v="0"/>
    <m/>
    <m/>
    <m/>
    <m/>
    <m/>
    <m/>
    <m/>
    <m/>
    <m/>
    <m/>
    <m/>
    <m/>
    <m/>
    <m/>
    <m/>
    <m/>
    <m/>
    <m/>
    <m/>
    <m/>
    <m/>
    <m/>
    <m/>
    <m/>
    <x v="0"/>
    <m/>
    <m/>
    <m/>
    <x v="15"/>
    <x v="0"/>
    <m/>
  </r>
  <r>
    <s v="UNFPA"/>
    <x v="15"/>
    <n v="1"/>
    <n v="1"/>
    <n v="1"/>
    <s v="BGD40"/>
    <s v="0000049736"/>
    <s v="Preshipment inspection Pharmaceutical - PSI Cost for PO 49333 (Pharma &amp; Medical Supplies - MEG)"/>
    <m/>
    <n v="1260"/>
    <x v="0"/>
    <x v="0"/>
    <m/>
    <m/>
    <m/>
    <m/>
    <m/>
    <m/>
    <x v="4"/>
    <m/>
    <m/>
    <x v="0"/>
    <m/>
    <n v="2"/>
    <m/>
    <n v="1"/>
    <n v="2"/>
    <x v="0"/>
    <x v="12"/>
    <x v="5"/>
    <s v="0000156574"/>
    <x v="0"/>
    <m/>
    <m/>
    <m/>
    <m/>
    <m/>
    <m/>
    <m/>
    <m/>
    <m/>
    <m/>
    <m/>
    <m/>
    <m/>
    <m/>
    <m/>
    <m/>
    <m/>
    <m/>
    <m/>
    <m/>
    <m/>
    <m/>
    <m/>
    <m/>
    <x v="0"/>
    <m/>
    <m/>
    <m/>
    <x v="15"/>
    <x v="0"/>
    <m/>
  </r>
  <r>
    <s v="UNFPA"/>
    <x v="15"/>
    <n v="1"/>
    <n v="1"/>
    <n v="1"/>
    <s v="LBN40"/>
    <s v="0000049576"/>
    <s v="Preshipment inspection Pharmaceutical"/>
    <m/>
    <n v="1260"/>
    <x v="0"/>
    <x v="0"/>
    <m/>
    <m/>
    <m/>
    <m/>
    <m/>
    <m/>
    <x v="19"/>
    <m/>
    <m/>
    <x v="0"/>
    <m/>
    <n v="1"/>
    <m/>
    <n v="1"/>
    <n v="1"/>
    <x v="0"/>
    <x v="12"/>
    <x v="5"/>
    <s v="0000156574"/>
    <x v="0"/>
    <m/>
    <m/>
    <m/>
    <m/>
    <m/>
    <m/>
    <m/>
    <m/>
    <m/>
    <m/>
    <m/>
    <m/>
    <m/>
    <m/>
    <m/>
    <m/>
    <m/>
    <m/>
    <m/>
    <m/>
    <m/>
    <m/>
    <m/>
    <m/>
    <x v="0"/>
    <m/>
    <m/>
    <m/>
    <x v="15"/>
    <x v="0"/>
    <m/>
  </r>
  <r>
    <s v="UNFPA"/>
    <x v="12"/>
    <n v="1"/>
    <n v="1"/>
    <n v="1"/>
    <s v="DJI40"/>
    <s v="0000046400"/>
    <s v="Calcium gluconate 100mg/ml injection in 10ml ampoule"/>
    <m/>
    <n v="1261"/>
    <x v="0"/>
    <x v="0"/>
    <m/>
    <m/>
    <m/>
    <m/>
    <m/>
    <m/>
    <x v="31"/>
    <m/>
    <m/>
    <x v="0"/>
    <m/>
    <n v="260"/>
    <m/>
    <n v="20"/>
    <n v="5200"/>
    <x v="0"/>
    <x v="7"/>
    <x v="4"/>
    <s v="0000000730"/>
    <x v="0"/>
    <m/>
    <m/>
    <m/>
    <m/>
    <m/>
    <m/>
    <m/>
    <m/>
    <m/>
    <m/>
    <m/>
    <m/>
    <m/>
    <m/>
    <m/>
    <m/>
    <m/>
    <m/>
    <m/>
    <m/>
    <m/>
    <m/>
    <m/>
    <m/>
    <x v="0"/>
    <m/>
    <m/>
    <m/>
    <x v="12"/>
    <x v="0"/>
    <m/>
  </r>
  <r>
    <s v="UNFPA"/>
    <x v="15"/>
    <n v="1"/>
    <n v="1"/>
    <n v="1"/>
    <s v="SSD40"/>
    <s v="0000046833"/>
    <s v="Preshipment inspection Pharmaceutical"/>
    <m/>
    <n v="1300"/>
    <x v="0"/>
    <x v="0"/>
    <m/>
    <m/>
    <m/>
    <m/>
    <m/>
    <m/>
    <x v="0"/>
    <m/>
    <m/>
    <x v="0"/>
    <m/>
    <n v="1"/>
    <m/>
    <n v="1"/>
    <n v="1"/>
    <x v="0"/>
    <x v="12"/>
    <x v="6"/>
    <s v="0000170456"/>
    <x v="0"/>
    <m/>
    <m/>
    <m/>
    <m/>
    <m/>
    <m/>
    <m/>
    <m/>
    <m/>
    <m/>
    <m/>
    <m/>
    <m/>
    <m/>
    <m/>
    <m/>
    <m/>
    <m/>
    <m/>
    <m/>
    <m/>
    <m/>
    <m/>
    <m/>
    <x v="0"/>
    <m/>
    <m/>
    <m/>
    <x v="15"/>
    <x v="0"/>
    <m/>
  </r>
  <r>
    <s v="UNFPA"/>
    <x v="5"/>
    <n v="1"/>
    <n v="3"/>
    <n v="1"/>
    <s v="COD40"/>
    <s v="0000049866"/>
    <s v="Chlorhexidine digluconate solution 5% in 1 litre bottle_x000a_4 shipments:_x000a_Kinshasa: 600 (lot 1), 400 (lot 2);_x000a_Goma: 300 (lot 1), 200 (lot 2)"/>
    <m/>
    <n v="1312"/>
    <x v="0"/>
    <x v="0"/>
    <m/>
    <m/>
    <m/>
    <m/>
    <m/>
    <m/>
    <x v="25"/>
    <m/>
    <m/>
    <x v="0"/>
    <m/>
    <n v="400"/>
    <m/>
    <n v="1"/>
    <n v="400"/>
    <x v="0"/>
    <x v="1"/>
    <x v="1"/>
    <s v="0000041102"/>
    <x v="0"/>
    <m/>
    <m/>
    <m/>
    <m/>
    <m/>
    <m/>
    <m/>
    <m/>
    <m/>
    <m/>
    <m/>
    <m/>
    <m/>
    <m/>
    <m/>
    <m/>
    <m/>
    <m/>
    <m/>
    <m/>
    <m/>
    <m/>
    <m/>
    <m/>
    <x v="0"/>
    <m/>
    <m/>
    <m/>
    <x v="5"/>
    <x v="0"/>
    <m/>
  </r>
  <r>
    <s v="UNFPA"/>
    <x v="1"/>
    <n v="19"/>
    <n v="1"/>
    <n v="1"/>
    <s v="LBR40"/>
    <s v="0000047874"/>
    <s v="Metronidazol pdr/o.s.200mg/5ml/BOT-100ml (S1555690)"/>
    <m/>
    <n v="1320"/>
    <x v="0"/>
    <x v="0"/>
    <m/>
    <m/>
    <m/>
    <m/>
    <m/>
    <m/>
    <x v="6"/>
    <m/>
    <m/>
    <x v="0"/>
    <m/>
    <n v="2500"/>
    <m/>
    <n v="1"/>
    <n v="2500"/>
    <x v="0"/>
    <x v="4"/>
    <x v="3"/>
    <s v="0000012661"/>
    <x v="0"/>
    <m/>
    <m/>
    <m/>
    <m/>
    <m/>
    <m/>
    <m/>
    <m/>
    <m/>
    <m/>
    <m/>
    <m/>
    <m/>
    <m/>
    <m/>
    <m/>
    <m/>
    <m/>
    <m/>
    <m/>
    <m/>
    <m/>
    <m/>
    <m/>
    <x v="0"/>
    <m/>
    <m/>
    <m/>
    <x v="1"/>
    <x v="0"/>
    <m/>
  </r>
  <r>
    <s v="UNFPA"/>
    <x v="32"/>
    <n v="11"/>
    <n v="1"/>
    <n v="1"/>
    <s v="LBR40"/>
    <s v="0000048611"/>
    <s v="Amoxicillin, powder, oral suspension, 125mg/5ml, 100 ml bottle_x000a_FCA Vuren, Netherlands"/>
    <m/>
    <n v="1350"/>
    <x v="0"/>
    <x v="0"/>
    <m/>
    <m/>
    <m/>
    <m/>
    <m/>
    <m/>
    <x v="6"/>
    <m/>
    <m/>
    <x v="0"/>
    <m/>
    <n v="2500"/>
    <m/>
    <n v="1"/>
    <n v="2500"/>
    <x v="0"/>
    <x v="1"/>
    <x v="2"/>
    <s v="0000000798"/>
    <x v="0"/>
    <m/>
    <m/>
    <m/>
    <m/>
    <m/>
    <m/>
    <m/>
    <m/>
    <m/>
    <m/>
    <m/>
    <m/>
    <m/>
    <m/>
    <m/>
    <m/>
    <m/>
    <m/>
    <m/>
    <m/>
    <m/>
    <m/>
    <m/>
    <m/>
    <x v="0"/>
    <m/>
    <m/>
    <m/>
    <x v="32"/>
    <x v="0"/>
    <m/>
  </r>
  <r>
    <s v="UNFPA"/>
    <x v="33"/>
    <n v="6"/>
    <n v="4"/>
    <n v="1"/>
    <s v="COD40"/>
    <s v="0000049868"/>
    <s v="Povidone iodine, solution, 10% bottle, 1000ml"/>
    <m/>
    <n v="1350"/>
    <x v="0"/>
    <x v="0"/>
    <m/>
    <m/>
    <m/>
    <m/>
    <m/>
    <m/>
    <x v="25"/>
    <m/>
    <m/>
    <x v="0"/>
    <m/>
    <n v="200"/>
    <m/>
    <n v="1"/>
    <n v="200"/>
    <x v="0"/>
    <x v="1"/>
    <x v="4"/>
    <s v="0000000730"/>
    <x v="0"/>
    <m/>
    <m/>
    <m/>
    <m/>
    <m/>
    <m/>
    <m/>
    <m/>
    <m/>
    <m/>
    <m/>
    <m/>
    <m/>
    <m/>
    <m/>
    <m/>
    <m/>
    <m/>
    <m/>
    <m/>
    <m/>
    <m/>
    <m/>
    <m/>
    <x v="0"/>
    <m/>
    <m/>
    <m/>
    <x v="33"/>
    <x v="0"/>
    <m/>
  </r>
  <r>
    <s v="UNFPA"/>
    <x v="15"/>
    <n v="1"/>
    <n v="1"/>
    <n v="1"/>
    <s v="BGD40"/>
    <s v="0000049916"/>
    <s v="Preshipment inspection Pharmaceutical - PSI Cost for PO 49335 (Pharmaceuticals - IDA)"/>
    <m/>
    <n v="1360"/>
    <x v="0"/>
    <x v="0"/>
    <m/>
    <m/>
    <m/>
    <m/>
    <m/>
    <m/>
    <x v="4"/>
    <m/>
    <m/>
    <x v="0"/>
    <m/>
    <n v="1"/>
    <m/>
    <n v="1"/>
    <n v="1"/>
    <x v="0"/>
    <x v="12"/>
    <x v="5"/>
    <s v="0000156574"/>
    <x v="0"/>
    <m/>
    <m/>
    <m/>
    <m/>
    <m/>
    <m/>
    <m/>
    <m/>
    <m/>
    <m/>
    <m/>
    <m/>
    <m/>
    <m/>
    <m/>
    <m/>
    <m/>
    <m/>
    <m/>
    <m/>
    <m/>
    <m/>
    <m/>
    <m/>
    <x v="0"/>
    <m/>
    <m/>
    <m/>
    <x v="15"/>
    <x v="0"/>
    <m/>
  </r>
  <r>
    <s v="UNFPA"/>
    <x v="1"/>
    <n v="11"/>
    <n v="1"/>
    <n v="1"/>
    <s v="BGD40"/>
    <s v="0000046914"/>
    <s v="Povidone iodine sol 10%/BOT-200ml (S1553110)"/>
    <m/>
    <n v="1409.1"/>
    <x v="0"/>
    <x v="0"/>
    <m/>
    <m/>
    <m/>
    <m/>
    <m/>
    <m/>
    <x v="4"/>
    <m/>
    <m/>
    <x v="0"/>
    <m/>
    <n v="1050"/>
    <m/>
    <n v="1"/>
    <n v="1050"/>
    <x v="0"/>
    <x v="1"/>
    <x v="3"/>
    <s v="0000012661"/>
    <x v="0"/>
    <m/>
    <m/>
    <m/>
    <m/>
    <m/>
    <m/>
    <m/>
    <m/>
    <m/>
    <m/>
    <m/>
    <m/>
    <m/>
    <m/>
    <m/>
    <m/>
    <m/>
    <m/>
    <m/>
    <m/>
    <m/>
    <m/>
    <m/>
    <m/>
    <x v="0"/>
    <m/>
    <m/>
    <m/>
    <x v="1"/>
    <x v="0"/>
    <m/>
  </r>
  <r>
    <s v="UNFPA"/>
    <x v="34"/>
    <n v="1"/>
    <n v="1"/>
    <n v="2"/>
    <s v="VEN40"/>
    <s v="0000046380"/>
    <s v="Ibuprofen 400mg tablet"/>
    <m/>
    <n v="1411.2"/>
    <x v="0"/>
    <x v="0"/>
    <m/>
    <m/>
    <m/>
    <m/>
    <m/>
    <m/>
    <x v="5"/>
    <m/>
    <m/>
    <x v="0"/>
    <m/>
    <n v="480"/>
    <m/>
    <n v="100"/>
    <n v="48000"/>
    <x v="0"/>
    <x v="5"/>
    <x v="7"/>
    <s v="0000101026"/>
    <x v="0"/>
    <m/>
    <m/>
    <m/>
    <m/>
    <m/>
    <m/>
    <m/>
    <m/>
    <m/>
    <m/>
    <m/>
    <m/>
    <m/>
    <m/>
    <m/>
    <m/>
    <m/>
    <m/>
    <m/>
    <m/>
    <m/>
    <m/>
    <m/>
    <m/>
    <x v="0"/>
    <m/>
    <m/>
    <m/>
    <x v="34"/>
    <x v="0"/>
    <m/>
  </r>
  <r>
    <s v="UNFPA"/>
    <x v="35"/>
    <n v="6"/>
    <n v="1"/>
    <n v="1"/>
    <s v="LBR40"/>
    <s v="0000048611"/>
    <s v="Amoxicillin trihydrate 250mg capsule_x000a_FCA Vuren, Netherlands"/>
    <m/>
    <n v="1473"/>
    <x v="0"/>
    <x v="0"/>
    <m/>
    <m/>
    <m/>
    <m/>
    <m/>
    <m/>
    <x v="6"/>
    <m/>
    <m/>
    <x v="0"/>
    <m/>
    <n v="100"/>
    <m/>
    <n v="1000"/>
    <n v="100000"/>
    <x v="0"/>
    <x v="8"/>
    <x v="2"/>
    <s v="0000000798"/>
    <x v="0"/>
    <m/>
    <m/>
    <m/>
    <m/>
    <m/>
    <m/>
    <m/>
    <m/>
    <m/>
    <m/>
    <m/>
    <m/>
    <m/>
    <m/>
    <m/>
    <m/>
    <m/>
    <m/>
    <m/>
    <m/>
    <m/>
    <m/>
    <m/>
    <m/>
    <x v="0"/>
    <m/>
    <m/>
    <m/>
    <x v="35"/>
    <x v="0"/>
    <m/>
  </r>
  <r>
    <s v="UNFPA"/>
    <x v="1"/>
    <n v="11"/>
    <n v="1"/>
    <n v="1"/>
    <s v="BGD40"/>
    <s v="0000046915"/>
    <s v="Povidone iodine sol 10%/BOT-200ml (S1553110)"/>
    <m/>
    <n v="1480.23"/>
    <x v="0"/>
    <x v="0"/>
    <m/>
    <m/>
    <m/>
    <m/>
    <m/>
    <m/>
    <x v="4"/>
    <m/>
    <m/>
    <x v="0"/>
    <m/>
    <n v="1103"/>
    <m/>
    <n v="1"/>
    <n v="1103"/>
    <x v="0"/>
    <x v="1"/>
    <x v="3"/>
    <s v="0000012661"/>
    <x v="0"/>
    <m/>
    <m/>
    <m/>
    <m/>
    <m/>
    <m/>
    <m/>
    <m/>
    <m/>
    <m/>
    <m/>
    <m/>
    <m/>
    <m/>
    <m/>
    <m/>
    <m/>
    <m/>
    <m/>
    <m/>
    <m/>
    <m/>
    <m/>
    <m/>
    <x v="0"/>
    <m/>
    <m/>
    <m/>
    <x v="1"/>
    <x v="0"/>
    <m/>
  </r>
  <r>
    <s v="UNFPA"/>
    <x v="12"/>
    <n v="2"/>
    <n v="1"/>
    <n v="1"/>
    <s v="COD40"/>
    <s v="0000047860"/>
    <s v="Calcium gluconate 100mg/ml injection in 10ml ampoule"/>
    <m/>
    <n v="1500"/>
    <x v="0"/>
    <x v="0"/>
    <m/>
    <m/>
    <m/>
    <m/>
    <m/>
    <m/>
    <x v="25"/>
    <m/>
    <m/>
    <x v="0"/>
    <m/>
    <n v="300"/>
    <m/>
    <n v="20"/>
    <n v="6000"/>
    <x v="0"/>
    <x v="7"/>
    <x v="4"/>
    <s v="0000000730"/>
    <x v="0"/>
    <m/>
    <m/>
    <m/>
    <m/>
    <m/>
    <m/>
    <m/>
    <m/>
    <m/>
    <m/>
    <m/>
    <m/>
    <m/>
    <m/>
    <m/>
    <m/>
    <m/>
    <m/>
    <m/>
    <m/>
    <m/>
    <m/>
    <m/>
    <m/>
    <x v="0"/>
    <m/>
    <m/>
    <m/>
    <x v="12"/>
    <x v="0"/>
    <m/>
  </r>
  <r>
    <s v="UNFPA"/>
    <x v="9"/>
    <n v="3"/>
    <n v="1"/>
    <n v="1"/>
    <s v="UKR40"/>
    <s v="0000046943"/>
    <s v="Misoprostol 200 mcg tabs BX3 (Lviv UOI15)"/>
    <m/>
    <n v="1500"/>
    <x v="0"/>
    <x v="0"/>
    <m/>
    <m/>
    <m/>
    <m/>
    <m/>
    <m/>
    <x v="8"/>
    <m/>
    <m/>
    <x v="0"/>
    <m/>
    <n v="3000"/>
    <m/>
    <n v="3"/>
    <n v="9000"/>
    <x v="0"/>
    <x v="0"/>
    <x v="2"/>
    <s v="0000000798"/>
    <x v="0"/>
    <m/>
    <m/>
    <m/>
    <m/>
    <m/>
    <m/>
    <m/>
    <m/>
    <m/>
    <m/>
    <m/>
    <m/>
    <m/>
    <m/>
    <m/>
    <m/>
    <m/>
    <m/>
    <m/>
    <m/>
    <m/>
    <m/>
    <m/>
    <m/>
    <x v="0"/>
    <m/>
    <m/>
    <m/>
    <x v="9"/>
    <x v="0"/>
    <m/>
  </r>
  <r>
    <s v="UNFPA"/>
    <x v="10"/>
    <n v="1"/>
    <n v="1"/>
    <n v="1"/>
    <s v="COG40"/>
    <s v="0000046683"/>
    <s v="Misoprostol 200mcg tablet"/>
    <m/>
    <n v="1500"/>
    <x v="0"/>
    <x v="0"/>
    <m/>
    <m/>
    <m/>
    <m/>
    <m/>
    <m/>
    <x v="16"/>
    <m/>
    <m/>
    <x v="0"/>
    <m/>
    <n v="1500"/>
    <m/>
    <n v="4"/>
    <n v="6000"/>
    <x v="0"/>
    <x v="0"/>
    <x v="4"/>
    <s v="0000000730"/>
    <x v="0"/>
    <m/>
    <m/>
    <m/>
    <m/>
    <m/>
    <m/>
    <m/>
    <m/>
    <m/>
    <m/>
    <m/>
    <m/>
    <m/>
    <m/>
    <m/>
    <m/>
    <m/>
    <m/>
    <m/>
    <m/>
    <m/>
    <m/>
    <m/>
    <m/>
    <x v="0"/>
    <m/>
    <m/>
    <m/>
    <x v="10"/>
    <x v="0"/>
    <m/>
  </r>
  <r>
    <s v="UNFPA"/>
    <x v="9"/>
    <n v="4"/>
    <n v="1"/>
    <n v="1"/>
    <s v="UKR40"/>
    <s v="0000046943"/>
    <s v="Misoprostol 200 mcg tabs BX3 (Pre-positioning Warsaw ZZT07)"/>
    <m/>
    <n v="1500"/>
    <x v="0"/>
    <x v="0"/>
    <m/>
    <m/>
    <m/>
    <m/>
    <m/>
    <m/>
    <x v="8"/>
    <m/>
    <m/>
    <x v="0"/>
    <m/>
    <n v="3000"/>
    <m/>
    <n v="3"/>
    <n v="9000"/>
    <x v="0"/>
    <x v="0"/>
    <x v="2"/>
    <s v="0000000798"/>
    <x v="0"/>
    <m/>
    <m/>
    <m/>
    <m/>
    <m/>
    <m/>
    <m/>
    <m/>
    <m/>
    <m/>
    <m/>
    <m/>
    <m/>
    <m/>
    <m/>
    <m/>
    <m/>
    <m/>
    <m/>
    <m/>
    <m/>
    <m/>
    <m/>
    <m/>
    <x v="0"/>
    <m/>
    <m/>
    <m/>
    <x v="9"/>
    <x v="0"/>
    <m/>
  </r>
  <r>
    <s v="UNFPA"/>
    <x v="9"/>
    <n v="2"/>
    <n v="1"/>
    <n v="1"/>
    <s v="MDA40"/>
    <s v="0000047026"/>
    <s v="Misoprostol to cover for 31*CC Kit Misoprostol, 300 tabs"/>
    <m/>
    <n v="1550"/>
    <x v="0"/>
    <x v="0"/>
    <m/>
    <m/>
    <m/>
    <m/>
    <m/>
    <m/>
    <x v="2"/>
    <m/>
    <m/>
    <x v="0"/>
    <m/>
    <n v="3100"/>
    <m/>
    <n v="3"/>
    <n v="9300"/>
    <x v="0"/>
    <x v="0"/>
    <x v="2"/>
    <s v="0000000798"/>
    <x v="0"/>
    <m/>
    <m/>
    <m/>
    <m/>
    <m/>
    <m/>
    <m/>
    <m/>
    <m/>
    <m/>
    <m/>
    <m/>
    <m/>
    <m/>
    <m/>
    <m/>
    <m/>
    <m/>
    <m/>
    <m/>
    <m/>
    <m/>
    <m/>
    <m/>
    <x v="0"/>
    <m/>
    <m/>
    <m/>
    <x v="9"/>
    <x v="0"/>
    <m/>
  </r>
  <r>
    <s v="UNFPA"/>
    <x v="17"/>
    <n v="15"/>
    <n v="1"/>
    <n v="1"/>
    <s v="BGD40"/>
    <s v="0000049333"/>
    <s v="Povidone iodine 10% solution for cutaneous use, 500-ml bottle"/>
    <m/>
    <n v="1550"/>
    <x v="0"/>
    <x v="0"/>
    <m/>
    <m/>
    <m/>
    <m/>
    <m/>
    <m/>
    <x v="4"/>
    <m/>
    <m/>
    <x v="0"/>
    <m/>
    <n v="500"/>
    <m/>
    <n v="1"/>
    <n v="500"/>
    <x v="0"/>
    <x v="1"/>
    <x v="2"/>
    <s v="0000000798"/>
    <x v="0"/>
    <m/>
    <m/>
    <m/>
    <m/>
    <m/>
    <m/>
    <m/>
    <m/>
    <m/>
    <m/>
    <m/>
    <m/>
    <m/>
    <m/>
    <m/>
    <m/>
    <m/>
    <m/>
    <m/>
    <m/>
    <m/>
    <m/>
    <m/>
    <m/>
    <x v="0"/>
    <m/>
    <m/>
    <m/>
    <x v="17"/>
    <x v="0"/>
    <m/>
  </r>
  <r>
    <s v="UNFPA"/>
    <x v="1"/>
    <n v="1"/>
    <n v="1"/>
    <n v="1"/>
    <s v="MOZ40"/>
    <s v="0000047446"/>
    <s v="Post-Shipment Inspection for PO 41311, Intertek quote 208/22/GS"/>
    <m/>
    <n v="1560"/>
    <x v="0"/>
    <x v="0"/>
    <m/>
    <m/>
    <m/>
    <m/>
    <m/>
    <m/>
    <x v="32"/>
    <m/>
    <m/>
    <x v="0"/>
    <m/>
    <n v="4"/>
    <m/>
    <n v="1"/>
    <n v="4"/>
    <x v="0"/>
    <x v="12"/>
    <x v="5"/>
    <s v="0000156574"/>
    <x v="0"/>
    <m/>
    <m/>
    <m/>
    <m/>
    <m/>
    <m/>
    <m/>
    <m/>
    <m/>
    <m/>
    <m/>
    <m/>
    <m/>
    <m/>
    <m/>
    <m/>
    <m/>
    <m/>
    <m/>
    <m/>
    <m/>
    <m/>
    <m/>
    <m/>
    <x v="0"/>
    <m/>
    <m/>
    <m/>
    <x v="1"/>
    <x v="0"/>
    <m/>
  </r>
  <r>
    <s v="UNFPA"/>
    <x v="36"/>
    <n v="7"/>
    <n v="1"/>
    <n v="1"/>
    <s v="LBR40"/>
    <s v="0000048611"/>
    <s v="Gentamicin sulphate 40mg base/ml injection in 2ml ampoule, P50_x000a_FCA Vuren, Netherlands"/>
    <m/>
    <n v="1607.5"/>
    <x v="0"/>
    <x v="0"/>
    <m/>
    <m/>
    <m/>
    <m/>
    <m/>
    <m/>
    <x v="6"/>
    <m/>
    <m/>
    <x v="0"/>
    <m/>
    <n v="250"/>
    <m/>
    <n v="50"/>
    <n v="12500"/>
    <x v="0"/>
    <x v="8"/>
    <x v="2"/>
    <s v="0000000798"/>
    <x v="0"/>
    <m/>
    <m/>
    <m/>
    <m/>
    <m/>
    <m/>
    <m/>
    <m/>
    <m/>
    <m/>
    <m/>
    <m/>
    <m/>
    <m/>
    <m/>
    <m/>
    <m/>
    <m/>
    <m/>
    <m/>
    <m/>
    <m/>
    <m/>
    <m/>
    <x v="0"/>
    <m/>
    <m/>
    <m/>
    <x v="36"/>
    <x v="0"/>
    <m/>
  </r>
  <r>
    <s v="UNFPA"/>
    <x v="1"/>
    <n v="6"/>
    <n v="1"/>
    <n v="1"/>
    <s v="BGD40"/>
    <s v="0000048434"/>
    <s v="Inj. Ceftriaxone 1gm; pack of 10; UNICEF Catalog- S1531005"/>
    <m/>
    <n v="1661"/>
    <x v="0"/>
    <x v="0"/>
    <m/>
    <m/>
    <m/>
    <m/>
    <m/>
    <m/>
    <x v="4"/>
    <m/>
    <m/>
    <x v="0"/>
    <m/>
    <n v="200"/>
    <m/>
    <n v="1"/>
    <n v="200"/>
    <x v="0"/>
    <x v="9"/>
    <x v="3"/>
    <s v="0000012661"/>
    <x v="0"/>
    <m/>
    <m/>
    <m/>
    <m/>
    <m/>
    <m/>
    <m/>
    <m/>
    <m/>
    <m/>
    <m/>
    <m/>
    <m/>
    <m/>
    <m/>
    <m/>
    <m/>
    <m/>
    <m/>
    <m/>
    <m/>
    <m/>
    <m/>
    <m/>
    <x v="0"/>
    <m/>
    <m/>
    <m/>
    <x v="1"/>
    <x v="0"/>
    <m/>
  </r>
  <r>
    <s v="UNFPA"/>
    <x v="15"/>
    <n v="1"/>
    <n v="1"/>
    <n v="1"/>
    <s v="BGD40"/>
    <s v="0000047794"/>
    <s v="Preshipment inspection Pharmaceutical_x000a_PSI for PO 47175 - PEAK (Pharma)"/>
    <m/>
    <n v="1680"/>
    <x v="0"/>
    <x v="0"/>
    <m/>
    <m/>
    <m/>
    <m/>
    <m/>
    <m/>
    <x v="4"/>
    <m/>
    <m/>
    <x v="0"/>
    <m/>
    <n v="1"/>
    <m/>
    <n v="1"/>
    <n v="1"/>
    <x v="0"/>
    <x v="12"/>
    <x v="5"/>
    <s v="0000156574"/>
    <x v="0"/>
    <m/>
    <m/>
    <m/>
    <m/>
    <m/>
    <m/>
    <m/>
    <m/>
    <m/>
    <m/>
    <m/>
    <m/>
    <m/>
    <m/>
    <m/>
    <m/>
    <m/>
    <m/>
    <m/>
    <m/>
    <m/>
    <m/>
    <m/>
    <m/>
    <x v="0"/>
    <m/>
    <m/>
    <m/>
    <x v="15"/>
    <x v="0"/>
    <m/>
  </r>
  <r>
    <s v="UNFPA"/>
    <x v="27"/>
    <n v="1"/>
    <n v="1"/>
    <n v="1"/>
    <s v="SWZ40"/>
    <s v="0000047569"/>
    <s v="Oxytocin 10 I.U. base/ml injection in 1ml ampoule. (Keep cold between 2-8 °C)"/>
    <m/>
    <n v="1680"/>
    <x v="0"/>
    <x v="0"/>
    <m/>
    <m/>
    <m/>
    <m/>
    <m/>
    <m/>
    <x v="33"/>
    <m/>
    <m/>
    <x v="0"/>
    <m/>
    <n v="800"/>
    <m/>
    <n v="10"/>
    <n v="8000"/>
    <x v="0"/>
    <x v="0"/>
    <x v="8"/>
    <s v="0000284858"/>
    <x v="0"/>
    <m/>
    <m/>
    <m/>
    <m/>
    <m/>
    <m/>
    <m/>
    <m/>
    <m/>
    <m/>
    <m/>
    <m/>
    <m/>
    <m/>
    <m/>
    <m/>
    <m/>
    <m/>
    <m/>
    <m/>
    <m/>
    <m/>
    <m/>
    <m/>
    <x v="0"/>
    <m/>
    <m/>
    <m/>
    <x v="27"/>
    <x v="0"/>
    <m/>
  </r>
  <r>
    <s v="UNFPA"/>
    <x v="11"/>
    <n v="3"/>
    <n v="2"/>
    <n v="1"/>
    <s v="COD40"/>
    <s v="0000049868"/>
    <s v="Azithromycin 250mg, tablets"/>
    <m/>
    <n v="1680"/>
    <x v="0"/>
    <x v="0"/>
    <m/>
    <m/>
    <m/>
    <m/>
    <m/>
    <m/>
    <x v="25"/>
    <m/>
    <m/>
    <x v="0"/>
    <m/>
    <n v="2400"/>
    <m/>
    <n v="4"/>
    <n v="9600"/>
    <x v="0"/>
    <x v="8"/>
    <x v="4"/>
    <s v="0000000730"/>
    <x v="0"/>
    <m/>
    <m/>
    <m/>
    <m/>
    <m/>
    <m/>
    <m/>
    <m/>
    <m/>
    <m/>
    <m/>
    <m/>
    <m/>
    <m/>
    <m/>
    <m/>
    <m/>
    <m/>
    <m/>
    <m/>
    <m/>
    <m/>
    <m/>
    <m/>
    <x v="0"/>
    <m/>
    <m/>
    <m/>
    <x v="11"/>
    <x v="0"/>
    <m/>
  </r>
  <r>
    <s v="UNFPA"/>
    <x v="9"/>
    <n v="2"/>
    <n v="1"/>
    <n v="1"/>
    <s v="SLV41"/>
    <s v="0000046311"/>
    <s v="Misoprostol 200mcg tablet"/>
    <m/>
    <n v="1724"/>
    <x v="0"/>
    <x v="0"/>
    <m/>
    <m/>
    <m/>
    <m/>
    <m/>
    <m/>
    <x v="29"/>
    <m/>
    <m/>
    <x v="0"/>
    <m/>
    <n v="3448"/>
    <m/>
    <n v="3"/>
    <n v="10344"/>
    <x v="0"/>
    <x v="0"/>
    <x v="2"/>
    <s v="0000000798"/>
    <x v="0"/>
    <m/>
    <m/>
    <m/>
    <m/>
    <m/>
    <m/>
    <m/>
    <m/>
    <m/>
    <m/>
    <m/>
    <m/>
    <m/>
    <m/>
    <m/>
    <m/>
    <m/>
    <m/>
    <m/>
    <m/>
    <m/>
    <m/>
    <m/>
    <m/>
    <x v="0"/>
    <m/>
    <m/>
    <m/>
    <x v="9"/>
    <x v="0"/>
    <m/>
  </r>
  <r>
    <s v="UNFPA"/>
    <x v="37"/>
    <n v="3"/>
    <n v="1"/>
    <n v="1"/>
    <s v="BGD40"/>
    <s v="0000047331"/>
    <s v="Doxycycline 100mg, tablets"/>
    <m/>
    <n v="1747.5"/>
    <x v="0"/>
    <x v="0"/>
    <m/>
    <m/>
    <m/>
    <m/>
    <m/>
    <m/>
    <x v="4"/>
    <m/>
    <m/>
    <x v="0"/>
    <m/>
    <n v="1398"/>
    <m/>
    <n v="100"/>
    <n v="139800"/>
    <x v="0"/>
    <x v="8"/>
    <x v="4"/>
    <s v="0000000730"/>
    <x v="0"/>
    <m/>
    <m/>
    <m/>
    <m/>
    <m/>
    <m/>
    <m/>
    <m/>
    <m/>
    <m/>
    <m/>
    <m/>
    <m/>
    <m/>
    <m/>
    <m/>
    <m/>
    <m/>
    <m/>
    <m/>
    <m/>
    <m/>
    <m/>
    <m/>
    <x v="0"/>
    <m/>
    <m/>
    <m/>
    <x v="37"/>
    <x v="0"/>
    <m/>
  </r>
  <r>
    <s v="UNFPA"/>
    <x v="38"/>
    <n v="1"/>
    <n v="1"/>
    <n v="1"/>
    <s v="MDA40"/>
    <s v="0000048188"/>
    <s v="Magnesium Sulphate 500mg/ml injection in 2ml ampoule,Pack 10_x000a_Expiry date: 03/2023"/>
    <m/>
    <n v="1750"/>
    <x v="0"/>
    <x v="0"/>
    <m/>
    <m/>
    <m/>
    <m/>
    <m/>
    <m/>
    <x v="2"/>
    <m/>
    <m/>
    <x v="0"/>
    <m/>
    <n v="1000"/>
    <m/>
    <n v="10"/>
    <n v="10000"/>
    <x v="0"/>
    <x v="9"/>
    <x v="9"/>
    <s v="0000251906"/>
    <x v="0"/>
    <m/>
    <m/>
    <m/>
    <m/>
    <m/>
    <m/>
    <m/>
    <m/>
    <m/>
    <m/>
    <m/>
    <m/>
    <m/>
    <m/>
    <m/>
    <m/>
    <m/>
    <m/>
    <m/>
    <m/>
    <m/>
    <m/>
    <m/>
    <m/>
    <x v="0"/>
    <m/>
    <m/>
    <m/>
    <x v="38"/>
    <x v="0"/>
    <m/>
  </r>
  <r>
    <s v="UNFPA"/>
    <x v="27"/>
    <n v="2"/>
    <n v="3"/>
    <n v="1"/>
    <s v="COD40"/>
    <s v="0000047015"/>
    <s v="Oxytocin 10 I.U. base/ml injection in 1ml ampoule. (Keep cold between 2-8 °C)_x000a_Final destination:_x000a_Kinshasa : 2,500_x000a_Lubumbashi : 1,500_x000a_Goma : 1,000"/>
    <m/>
    <n v="1770"/>
    <x v="0"/>
    <x v="0"/>
    <m/>
    <m/>
    <m/>
    <m/>
    <m/>
    <m/>
    <x v="25"/>
    <m/>
    <m/>
    <x v="0"/>
    <m/>
    <n v="1000"/>
    <m/>
    <n v="10"/>
    <n v="10000"/>
    <x v="0"/>
    <x v="0"/>
    <x v="0"/>
    <s v="0000125342"/>
    <x v="0"/>
    <m/>
    <m/>
    <m/>
    <m/>
    <m/>
    <m/>
    <m/>
    <m/>
    <m/>
    <m/>
    <m/>
    <m/>
    <m/>
    <m/>
    <m/>
    <m/>
    <m/>
    <m/>
    <m/>
    <m/>
    <m/>
    <m/>
    <m/>
    <m/>
    <x v="0"/>
    <m/>
    <m/>
    <m/>
    <x v="27"/>
    <x v="0"/>
    <m/>
  </r>
  <r>
    <s v="UNFPA"/>
    <x v="1"/>
    <n v="4"/>
    <n v="1"/>
    <n v="1"/>
    <s v="LBR40"/>
    <s v="0000047874"/>
    <s v="Erythromycin 250mg tabs/PAC-100 (S1546315)"/>
    <m/>
    <n v="1803.93"/>
    <x v="0"/>
    <x v="0"/>
    <m/>
    <m/>
    <m/>
    <m/>
    <m/>
    <m/>
    <x v="6"/>
    <m/>
    <m/>
    <x v="0"/>
    <m/>
    <n v="499.98"/>
    <m/>
    <n v="100"/>
    <n v="49998"/>
    <x v="0"/>
    <x v="8"/>
    <x v="3"/>
    <s v="0000012661"/>
    <x v="0"/>
    <m/>
    <m/>
    <m/>
    <m/>
    <m/>
    <m/>
    <m/>
    <m/>
    <m/>
    <m/>
    <m/>
    <m/>
    <m/>
    <m/>
    <m/>
    <m/>
    <m/>
    <m/>
    <m/>
    <m/>
    <m/>
    <m/>
    <m/>
    <m/>
    <x v="0"/>
    <m/>
    <m/>
    <m/>
    <x v="1"/>
    <x v="0"/>
    <m/>
  </r>
  <r>
    <s v="UNFPA"/>
    <x v="1"/>
    <n v="5"/>
    <n v="1"/>
    <n v="1"/>
    <s v="LBR40"/>
    <s v="0000047874"/>
    <s v="Chloramphenicol pdr/inj 1g vial/BOX-5 (S1531030)"/>
    <m/>
    <n v="1821.6"/>
    <x v="0"/>
    <x v="0"/>
    <m/>
    <m/>
    <m/>
    <m/>
    <m/>
    <m/>
    <x v="6"/>
    <m/>
    <m/>
    <x v="0"/>
    <m/>
    <n v="300"/>
    <m/>
    <n v="5"/>
    <n v="1500"/>
    <x v="0"/>
    <x v="8"/>
    <x v="3"/>
    <s v="0000012661"/>
    <x v="0"/>
    <m/>
    <m/>
    <m/>
    <m/>
    <m/>
    <m/>
    <m/>
    <m/>
    <m/>
    <m/>
    <m/>
    <m/>
    <m/>
    <m/>
    <m/>
    <m/>
    <m/>
    <m/>
    <m/>
    <m/>
    <m/>
    <m/>
    <m/>
    <m/>
    <x v="0"/>
    <m/>
    <m/>
    <m/>
    <x v="1"/>
    <x v="0"/>
    <m/>
  </r>
  <r>
    <s v="UNFPA"/>
    <x v="10"/>
    <n v="1"/>
    <n v="3"/>
    <n v="1"/>
    <s v="COD40"/>
    <s v="0000047017"/>
    <s v="Misoprostol 200mcg tablet_x000a_Final destination:_x000a_Kinshasa: 10,000_x000a_Goma: 6,000_x000a_Lubumbashi: 4,000"/>
    <m/>
    <n v="1822.5"/>
    <x v="0"/>
    <x v="0"/>
    <m/>
    <m/>
    <m/>
    <m/>
    <m/>
    <m/>
    <x v="25"/>
    <m/>
    <m/>
    <x v="0"/>
    <m/>
    <n v="4050"/>
    <m/>
    <n v="4"/>
    <n v="16200"/>
    <x v="0"/>
    <x v="0"/>
    <x v="10"/>
    <s v="0000178930"/>
    <x v="0"/>
    <m/>
    <m/>
    <m/>
    <m/>
    <m/>
    <m/>
    <m/>
    <m/>
    <m/>
    <m/>
    <m/>
    <m/>
    <m/>
    <m/>
    <m/>
    <m/>
    <m/>
    <m/>
    <m/>
    <m/>
    <m/>
    <m/>
    <m/>
    <m/>
    <x v="0"/>
    <m/>
    <m/>
    <m/>
    <x v="10"/>
    <x v="0"/>
    <m/>
  </r>
  <r>
    <s v="UNFPA"/>
    <x v="24"/>
    <n v="9"/>
    <n v="1"/>
    <n v="1"/>
    <s v="LBR40"/>
    <s v="0000048611"/>
    <s v="Clotrimazole 500mg vaginal tablet_x000a_FCA Vuren, Netherlands"/>
    <m/>
    <n v="1830"/>
    <x v="0"/>
    <x v="0"/>
    <m/>
    <m/>
    <m/>
    <m/>
    <m/>
    <m/>
    <x v="6"/>
    <m/>
    <m/>
    <x v="0"/>
    <m/>
    <n v="3000"/>
    <m/>
    <n v="1"/>
    <n v="3000"/>
    <x v="0"/>
    <x v="10"/>
    <x v="2"/>
    <s v="0000000798"/>
    <x v="0"/>
    <m/>
    <m/>
    <m/>
    <m/>
    <m/>
    <m/>
    <m/>
    <m/>
    <m/>
    <m/>
    <m/>
    <m/>
    <m/>
    <m/>
    <m/>
    <m/>
    <m/>
    <m/>
    <m/>
    <m/>
    <m/>
    <m/>
    <m/>
    <m/>
    <x v="0"/>
    <m/>
    <m/>
    <m/>
    <x v="24"/>
    <x v="0"/>
    <m/>
  </r>
  <r>
    <s v="UNFPA"/>
    <x v="6"/>
    <n v="5"/>
    <n v="1"/>
    <n v="1"/>
    <s v="LBR40"/>
    <s v="0000048615"/>
    <s v="Metronidazole 250mg tablet"/>
    <m/>
    <n v="1837.5"/>
    <x v="0"/>
    <x v="0"/>
    <m/>
    <m/>
    <m/>
    <m/>
    <m/>
    <m/>
    <x v="6"/>
    <m/>
    <m/>
    <x v="0"/>
    <m/>
    <n v="250"/>
    <m/>
    <n v="1000"/>
    <n v="250000"/>
    <x v="0"/>
    <x v="4"/>
    <x v="4"/>
    <s v="0000000730"/>
    <x v="0"/>
    <m/>
    <m/>
    <m/>
    <m/>
    <m/>
    <m/>
    <m/>
    <m/>
    <m/>
    <m/>
    <m/>
    <m/>
    <m/>
    <m/>
    <m/>
    <m/>
    <m/>
    <m/>
    <m/>
    <m/>
    <m/>
    <m/>
    <m/>
    <m/>
    <x v="0"/>
    <m/>
    <m/>
    <m/>
    <x v="6"/>
    <x v="0"/>
    <m/>
  </r>
  <r>
    <s v="UNFPA"/>
    <x v="1"/>
    <n v="22"/>
    <n v="1"/>
    <n v="1"/>
    <s v="LBR40"/>
    <s v="0000047874"/>
    <s v="Sulf.400mg+Trimet.80mg tabs/PAC-100 (S1537110)"/>
    <m/>
    <n v="1897.5"/>
    <x v="0"/>
    <x v="0"/>
    <m/>
    <m/>
    <m/>
    <m/>
    <m/>
    <m/>
    <x v="6"/>
    <m/>
    <m/>
    <x v="0"/>
    <m/>
    <n v="1250"/>
    <m/>
    <n v="100"/>
    <n v="125000"/>
    <x v="0"/>
    <x v="8"/>
    <x v="3"/>
    <s v="0000012661"/>
    <x v="0"/>
    <m/>
    <m/>
    <m/>
    <m/>
    <m/>
    <m/>
    <m/>
    <m/>
    <m/>
    <m/>
    <m/>
    <m/>
    <m/>
    <m/>
    <m/>
    <m/>
    <m/>
    <m/>
    <m/>
    <m/>
    <m/>
    <m/>
    <m/>
    <m/>
    <x v="0"/>
    <m/>
    <m/>
    <m/>
    <x v="1"/>
    <x v="0"/>
    <m/>
  </r>
  <r>
    <s v="UNFPA"/>
    <x v="6"/>
    <n v="1"/>
    <n v="1"/>
    <n v="1"/>
    <s v="BGD40"/>
    <s v="0000049333"/>
    <s v="Metronidazole 250mg tablet"/>
    <m/>
    <n v="1941.8"/>
    <x v="0"/>
    <x v="0"/>
    <m/>
    <m/>
    <m/>
    <m/>
    <m/>
    <m/>
    <x v="4"/>
    <m/>
    <m/>
    <x v="0"/>
    <m/>
    <n v="190"/>
    <m/>
    <n v="1000"/>
    <n v="190000"/>
    <x v="0"/>
    <x v="4"/>
    <x v="2"/>
    <s v="0000000798"/>
    <x v="0"/>
    <m/>
    <m/>
    <m/>
    <m/>
    <m/>
    <m/>
    <m/>
    <m/>
    <m/>
    <m/>
    <m/>
    <m/>
    <m/>
    <m/>
    <m/>
    <m/>
    <m/>
    <m/>
    <m/>
    <m/>
    <m/>
    <m/>
    <m/>
    <m/>
    <x v="0"/>
    <m/>
    <m/>
    <m/>
    <x v="6"/>
    <x v="0"/>
    <m/>
  </r>
  <r>
    <s v="UNFPA"/>
    <x v="10"/>
    <n v="1"/>
    <n v="1"/>
    <n v="1"/>
    <s v="ARE42"/>
    <s v="0000046860"/>
    <s v="Misoprostol 200mcg tablet"/>
    <m/>
    <n v="1962.45"/>
    <x v="0"/>
    <x v="0"/>
    <m/>
    <m/>
    <m/>
    <m/>
    <m/>
    <m/>
    <x v="34"/>
    <m/>
    <m/>
    <x v="0"/>
    <m/>
    <n v="4005"/>
    <m/>
    <n v="4"/>
    <n v="16020"/>
    <x v="0"/>
    <x v="0"/>
    <x v="1"/>
    <s v="0000041102"/>
    <x v="0"/>
    <m/>
    <m/>
    <m/>
    <m/>
    <m/>
    <m/>
    <m/>
    <m/>
    <m/>
    <m/>
    <m/>
    <m/>
    <m/>
    <m/>
    <m/>
    <m/>
    <m/>
    <m/>
    <m/>
    <m/>
    <m/>
    <m/>
    <m/>
    <m/>
    <x v="0"/>
    <m/>
    <m/>
    <m/>
    <x v="10"/>
    <x v="0"/>
    <m/>
  </r>
  <r>
    <s v="UNFPA"/>
    <x v="5"/>
    <n v="1"/>
    <n v="1"/>
    <n v="1"/>
    <s v="COD40"/>
    <s v="0000049866"/>
    <s v="Chlorhexidine digluconate solution 5% in 1 litre bottle_x000a_4 shipments:_x000a_Kinshasa: 600 (lot 1), 400 (lot 2);_x000a_Goma: 300 (lot 1), 200 (lot 2)"/>
    <m/>
    <n v="1968"/>
    <x v="0"/>
    <x v="0"/>
    <m/>
    <m/>
    <m/>
    <m/>
    <m/>
    <m/>
    <x v="25"/>
    <m/>
    <m/>
    <x v="0"/>
    <m/>
    <n v="600"/>
    <m/>
    <n v="1"/>
    <n v="600"/>
    <x v="0"/>
    <x v="1"/>
    <x v="1"/>
    <s v="0000041102"/>
    <x v="0"/>
    <m/>
    <m/>
    <m/>
    <m/>
    <m/>
    <m/>
    <m/>
    <m/>
    <m/>
    <m/>
    <m/>
    <m/>
    <m/>
    <m/>
    <m/>
    <m/>
    <m/>
    <m/>
    <m/>
    <m/>
    <m/>
    <m/>
    <m/>
    <m/>
    <x v="0"/>
    <m/>
    <m/>
    <m/>
    <x v="5"/>
    <x v="0"/>
    <m/>
  </r>
  <r>
    <s v="UNFPA"/>
    <x v="10"/>
    <n v="3"/>
    <n v="1"/>
    <n v="1"/>
    <s v="TUR40"/>
    <s v="0000048948"/>
    <s v="Misoprostol 200mcg tablet"/>
    <m/>
    <n v="2000"/>
    <x v="0"/>
    <x v="0"/>
    <m/>
    <m/>
    <m/>
    <m/>
    <m/>
    <m/>
    <x v="35"/>
    <m/>
    <m/>
    <x v="0"/>
    <m/>
    <n v="2000"/>
    <m/>
    <n v="4"/>
    <n v="8000"/>
    <x v="0"/>
    <x v="0"/>
    <x v="4"/>
    <s v="0000000730"/>
    <x v="0"/>
    <m/>
    <m/>
    <m/>
    <m/>
    <m/>
    <m/>
    <m/>
    <m/>
    <m/>
    <m/>
    <m/>
    <m/>
    <m/>
    <m/>
    <m/>
    <m/>
    <m/>
    <m/>
    <m/>
    <m/>
    <m/>
    <m/>
    <m/>
    <m/>
    <x v="0"/>
    <m/>
    <m/>
    <m/>
    <x v="10"/>
    <x v="0"/>
    <m/>
  </r>
  <r>
    <s v="UNFPA"/>
    <x v="33"/>
    <n v="6"/>
    <n v="2"/>
    <n v="1"/>
    <s v="COD40"/>
    <s v="0000049868"/>
    <s v="Povidone iodine, solution, 10% bottle, 1000ml"/>
    <m/>
    <n v="2025"/>
    <x v="0"/>
    <x v="0"/>
    <m/>
    <m/>
    <m/>
    <m/>
    <m/>
    <m/>
    <x v="25"/>
    <m/>
    <m/>
    <x v="0"/>
    <m/>
    <n v="300"/>
    <m/>
    <n v="1"/>
    <n v="300"/>
    <x v="0"/>
    <x v="1"/>
    <x v="4"/>
    <s v="0000000730"/>
    <x v="0"/>
    <m/>
    <m/>
    <m/>
    <m/>
    <m/>
    <m/>
    <m/>
    <m/>
    <m/>
    <m/>
    <m/>
    <m/>
    <m/>
    <m/>
    <m/>
    <m/>
    <m/>
    <m/>
    <m/>
    <m/>
    <m/>
    <m/>
    <m/>
    <m/>
    <x v="0"/>
    <m/>
    <m/>
    <m/>
    <x v="33"/>
    <x v="0"/>
    <m/>
  </r>
  <r>
    <s v="UNFPA"/>
    <x v="1"/>
    <n v="5"/>
    <n v="1"/>
    <n v="1"/>
    <s v="BGD40"/>
    <s v="0000046914"/>
    <s v="Paracetamol 125mg/5ml or.liq/BTL-60ml (S1555990)"/>
    <m/>
    <n v="2089.4"/>
    <x v="0"/>
    <x v="0"/>
    <m/>
    <m/>
    <m/>
    <m/>
    <m/>
    <m/>
    <x v="4"/>
    <m/>
    <m/>
    <x v="0"/>
    <m/>
    <n v="4221"/>
    <m/>
    <n v="1"/>
    <n v="4221"/>
    <x v="0"/>
    <x v="5"/>
    <x v="3"/>
    <s v="0000012661"/>
    <x v="0"/>
    <m/>
    <m/>
    <m/>
    <m/>
    <m/>
    <m/>
    <m/>
    <m/>
    <m/>
    <m/>
    <m/>
    <m/>
    <m/>
    <m/>
    <m/>
    <m/>
    <m/>
    <m/>
    <m/>
    <m/>
    <m/>
    <m/>
    <m/>
    <m/>
    <x v="0"/>
    <m/>
    <m/>
    <m/>
    <x v="1"/>
    <x v="0"/>
    <m/>
  </r>
  <r>
    <s v="UNFPA"/>
    <x v="1"/>
    <n v="16"/>
    <n v="1"/>
    <n v="1"/>
    <s v="LBR40"/>
    <s v="0000047874"/>
    <s v="Ceftriaxone pdr/inj 1g vial/BOX-10 (S1531005)"/>
    <m/>
    <n v="2114.7600000000002"/>
    <x v="0"/>
    <x v="0"/>
    <m/>
    <m/>
    <m/>
    <m/>
    <m/>
    <m/>
    <x v="6"/>
    <m/>
    <m/>
    <x v="0"/>
    <m/>
    <n v="250"/>
    <m/>
    <n v="10"/>
    <n v="2500"/>
    <x v="0"/>
    <x v="8"/>
    <x v="3"/>
    <s v="0000012661"/>
    <x v="0"/>
    <m/>
    <m/>
    <m/>
    <m/>
    <m/>
    <m/>
    <m/>
    <m/>
    <m/>
    <m/>
    <m/>
    <m/>
    <m/>
    <m/>
    <m/>
    <m/>
    <m/>
    <m/>
    <m/>
    <m/>
    <m/>
    <m/>
    <m/>
    <m/>
    <x v="0"/>
    <m/>
    <m/>
    <m/>
    <x v="1"/>
    <x v="0"/>
    <m/>
  </r>
  <r>
    <s v="UNFPA"/>
    <x v="34"/>
    <n v="1"/>
    <n v="1"/>
    <n v="1"/>
    <s v="VEN40"/>
    <s v="0000046380"/>
    <s v="Ibuprofen 400mg tablet"/>
    <m/>
    <n v="2116.8000000000002"/>
    <x v="0"/>
    <x v="0"/>
    <m/>
    <m/>
    <m/>
    <m/>
    <m/>
    <m/>
    <x v="5"/>
    <m/>
    <m/>
    <x v="0"/>
    <m/>
    <n v="720"/>
    <m/>
    <n v="100"/>
    <n v="72000"/>
    <x v="0"/>
    <x v="5"/>
    <x v="7"/>
    <s v="0000101026"/>
    <x v="0"/>
    <m/>
    <m/>
    <m/>
    <m/>
    <m/>
    <m/>
    <m/>
    <m/>
    <m/>
    <m/>
    <m/>
    <m/>
    <m/>
    <m/>
    <m/>
    <m/>
    <m/>
    <m/>
    <m/>
    <m/>
    <m/>
    <m/>
    <m/>
    <m/>
    <x v="0"/>
    <m/>
    <m/>
    <m/>
    <x v="34"/>
    <x v="0"/>
    <m/>
  </r>
  <r>
    <s v="UNFPA"/>
    <x v="12"/>
    <n v="2"/>
    <n v="1"/>
    <n v="1"/>
    <s v="NER40"/>
    <s v="0000048402"/>
    <s v="Calcium gluconate 100mg/ml injection in 10ml ampoule"/>
    <m/>
    <n v="2150"/>
    <x v="0"/>
    <x v="0"/>
    <m/>
    <m/>
    <m/>
    <m/>
    <m/>
    <m/>
    <x v="20"/>
    <m/>
    <m/>
    <x v="0"/>
    <m/>
    <n v="430"/>
    <m/>
    <n v="20"/>
    <n v="8600"/>
    <x v="0"/>
    <x v="7"/>
    <x v="4"/>
    <s v="0000000730"/>
    <x v="0"/>
    <m/>
    <m/>
    <m/>
    <m/>
    <m/>
    <m/>
    <m/>
    <m/>
    <m/>
    <m/>
    <m/>
    <m/>
    <m/>
    <m/>
    <m/>
    <m/>
    <m/>
    <m/>
    <m/>
    <m/>
    <m/>
    <m/>
    <m/>
    <m/>
    <x v="0"/>
    <m/>
    <m/>
    <m/>
    <x v="12"/>
    <x v="0"/>
    <m/>
  </r>
  <r>
    <s v="UNFPA"/>
    <x v="9"/>
    <n v="3"/>
    <n v="1"/>
    <n v="1"/>
    <s v="UKR40"/>
    <s v="0000047226"/>
    <s v="Misoprostol 200mg in packs of 3 tablets (req 28302)"/>
    <m/>
    <n v="2150"/>
    <x v="0"/>
    <x v="0"/>
    <m/>
    <m/>
    <m/>
    <m/>
    <m/>
    <m/>
    <x v="8"/>
    <m/>
    <m/>
    <x v="0"/>
    <m/>
    <n v="4300"/>
    <m/>
    <n v="3"/>
    <n v="12900"/>
    <x v="0"/>
    <x v="0"/>
    <x v="2"/>
    <s v="0000000798"/>
    <x v="0"/>
    <m/>
    <m/>
    <m/>
    <m/>
    <m/>
    <m/>
    <m/>
    <m/>
    <m/>
    <m/>
    <m/>
    <m/>
    <m/>
    <m/>
    <m/>
    <m/>
    <m/>
    <m/>
    <m/>
    <m/>
    <m/>
    <m/>
    <m/>
    <m/>
    <x v="0"/>
    <m/>
    <m/>
    <m/>
    <x v="9"/>
    <x v="0"/>
    <m/>
  </r>
  <r>
    <s v="UNFPA"/>
    <x v="1"/>
    <n v="5"/>
    <n v="1"/>
    <n v="1"/>
    <s v="BGD40"/>
    <s v="0000046915"/>
    <s v="Paracetamol 125mg/5ml or.liq/BTL-60ml (S1555990)"/>
    <m/>
    <n v="2193.84"/>
    <x v="0"/>
    <x v="0"/>
    <m/>
    <m/>
    <m/>
    <m/>
    <m/>
    <m/>
    <x v="4"/>
    <m/>
    <m/>
    <x v="0"/>
    <m/>
    <n v="4432"/>
    <m/>
    <n v="1"/>
    <n v="4432"/>
    <x v="0"/>
    <x v="5"/>
    <x v="3"/>
    <s v="0000012661"/>
    <x v="0"/>
    <m/>
    <m/>
    <m/>
    <m/>
    <m/>
    <m/>
    <m/>
    <m/>
    <m/>
    <m/>
    <m/>
    <m/>
    <m/>
    <m/>
    <m/>
    <m/>
    <m/>
    <m/>
    <m/>
    <m/>
    <m/>
    <m/>
    <m/>
    <m/>
    <x v="0"/>
    <m/>
    <m/>
    <m/>
    <x v="1"/>
    <x v="0"/>
    <m/>
  </r>
  <r>
    <s v="UNFPA"/>
    <x v="39"/>
    <n v="2"/>
    <n v="1"/>
    <n v="1"/>
    <s v="BGD40"/>
    <s v="0000048940"/>
    <s v="Folic acid 5mg tablet"/>
    <m/>
    <n v="2240"/>
    <x v="0"/>
    <x v="0"/>
    <m/>
    <m/>
    <m/>
    <m/>
    <m/>
    <m/>
    <x v="4"/>
    <m/>
    <m/>
    <x v="0"/>
    <m/>
    <n v="1000"/>
    <m/>
    <n v="100"/>
    <n v="100000"/>
    <x v="0"/>
    <x v="16"/>
    <x v="7"/>
    <s v="0000101026"/>
    <x v="0"/>
    <m/>
    <m/>
    <m/>
    <m/>
    <m/>
    <m/>
    <m/>
    <m/>
    <m/>
    <m/>
    <m/>
    <m/>
    <m/>
    <m/>
    <m/>
    <m/>
    <m/>
    <m/>
    <m/>
    <m/>
    <m/>
    <m/>
    <m/>
    <m/>
    <x v="0"/>
    <m/>
    <m/>
    <m/>
    <x v="39"/>
    <x v="0"/>
    <m/>
  </r>
  <r>
    <s v="UNFPA"/>
    <x v="39"/>
    <n v="8"/>
    <n v="1"/>
    <n v="1"/>
    <s v="PAK40"/>
    <s v="0000048670"/>
    <s v="Folic acid 5mg tablet"/>
    <m/>
    <n v="2240"/>
    <x v="0"/>
    <x v="0"/>
    <m/>
    <m/>
    <m/>
    <m/>
    <m/>
    <m/>
    <x v="15"/>
    <m/>
    <m/>
    <x v="0"/>
    <m/>
    <n v="1000"/>
    <m/>
    <n v="100"/>
    <n v="100000"/>
    <x v="0"/>
    <x v="16"/>
    <x v="7"/>
    <s v="0000101026"/>
    <x v="0"/>
    <m/>
    <m/>
    <m/>
    <m/>
    <m/>
    <m/>
    <m/>
    <m/>
    <m/>
    <m/>
    <m/>
    <m/>
    <m/>
    <m/>
    <m/>
    <m/>
    <m/>
    <m/>
    <m/>
    <m/>
    <m/>
    <m/>
    <m/>
    <m/>
    <x v="0"/>
    <m/>
    <m/>
    <m/>
    <x v="39"/>
    <x v="0"/>
    <m/>
  </r>
  <r>
    <s v="UNFPA"/>
    <x v="11"/>
    <n v="3"/>
    <n v="3"/>
    <n v="1"/>
    <s v="COD40"/>
    <s v="0000049868"/>
    <s v="Azithromycin 250mg, tablets"/>
    <m/>
    <n v="2240"/>
    <x v="0"/>
    <x v="0"/>
    <m/>
    <m/>
    <m/>
    <m/>
    <m/>
    <m/>
    <x v="25"/>
    <m/>
    <m/>
    <x v="0"/>
    <m/>
    <n v="3200"/>
    <m/>
    <n v="4"/>
    <n v="12800"/>
    <x v="0"/>
    <x v="8"/>
    <x v="4"/>
    <s v="0000000730"/>
    <x v="0"/>
    <m/>
    <m/>
    <m/>
    <m/>
    <m/>
    <m/>
    <m/>
    <m/>
    <m/>
    <m/>
    <m/>
    <m/>
    <m/>
    <m/>
    <m/>
    <m/>
    <m/>
    <m/>
    <m/>
    <m/>
    <m/>
    <m/>
    <m/>
    <m/>
    <x v="0"/>
    <m/>
    <m/>
    <m/>
    <x v="11"/>
    <x v="0"/>
    <m/>
  </r>
  <r>
    <s v="UNFPA"/>
    <x v="9"/>
    <n v="1"/>
    <n v="1"/>
    <n v="1"/>
    <s v="UKR40"/>
    <s v="0000046740"/>
    <s v="Misoprostol 200mcg tablet. Shelf-life: 24 months."/>
    <m/>
    <n v="2250"/>
    <x v="0"/>
    <x v="0"/>
    <m/>
    <m/>
    <m/>
    <m/>
    <m/>
    <m/>
    <x v="8"/>
    <m/>
    <m/>
    <x v="0"/>
    <m/>
    <n v="4500"/>
    <m/>
    <n v="3"/>
    <n v="13500"/>
    <x v="0"/>
    <x v="0"/>
    <x v="2"/>
    <s v="0000000798"/>
    <x v="0"/>
    <m/>
    <m/>
    <m/>
    <m/>
    <m/>
    <m/>
    <m/>
    <m/>
    <m/>
    <m/>
    <m/>
    <m/>
    <m/>
    <m/>
    <m/>
    <m/>
    <m/>
    <m/>
    <m/>
    <m/>
    <m/>
    <m/>
    <m/>
    <m/>
    <x v="0"/>
    <m/>
    <m/>
    <m/>
    <x v="9"/>
    <x v="0"/>
    <m/>
  </r>
  <r>
    <s v="UNFPA"/>
    <x v="40"/>
    <n v="2"/>
    <n v="1"/>
    <n v="1"/>
    <s v="MWI40"/>
    <s v="0000047242"/>
    <s v="Lidocaine hydrochloride 2% (20mg/ml) injection in 20ml ampou"/>
    <m/>
    <n v="2250"/>
    <x v="0"/>
    <x v="0"/>
    <m/>
    <m/>
    <m/>
    <m/>
    <m/>
    <m/>
    <x v="24"/>
    <m/>
    <m/>
    <x v="0"/>
    <m/>
    <n v="225"/>
    <m/>
    <n v="20"/>
    <n v="4500"/>
    <x v="0"/>
    <x v="3"/>
    <x v="4"/>
    <s v="0000000730"/>
    <x v="0"/>
    <m/>
    <m/>
    <m/>
    <m/>
    <m/>
    <m/>
    <m/>
    <m/>
    <m/>
    <m/>
    <m/>
    <m/>
    <m/>
    <m/>
    <m/>
    <m/>
    <m/>
    <m/>
    <m/>
    <m/>
    <m/>
    <m/>
    <m/>
    <m/>
    <x v="0"/>
    <m/>
    <m/>
    <m/>
    <x v="40"/>
    <x v="0"/>
    <m/>
  </r>
  <r>
    <s v="UNFPA"/>
    <x v="41"/>
    <n v="4"/>
    <n v="1"/>
    <n v="1"/>
    <s v="LBR40"/>
    <s v="0000048615"/>
    <s v="Metronidazole, for intravenous infusion, 5mg/ml, 100-ml"/>
    <m/>
    <n v="2250"/>
    <x v="0"/>
    <x v="0"/>
    <m/>
    <m/>
    <m/>
    <m/>
    <m/>
    <m/>
    <x v="6"/>
    <m/>
    <m/>
    <x v="0"/>
    <m/>
    <n v="125"/>
    <m/>
    <n v="20"/>
    <n v="2500"/>
    <x v="0"/>
    <x v="4"/>
    <x v="4"/>
    <s v="0000000730"/>
    <x v="0"/>
    <m/>
    <m/>
    <m/>
    <m/>
    <m/>
    <m/>
    <m/>
    <m/>
    <m/>
    <m/>
    <m/>
    <m/>
    <m/>
    <m/>
    <m/>
    <m/>
    <m/>
    <m/>
    <m/>
    <m/>
    <m/>
    <m/>
    <m/>
    <m/>
    <x v="0"/>
    <m/>
    <m/>
    <m/>
    <x v="41"/>
    <x v="0"/>
    <m/>
  </r>
  <r>
    <s v="UNFPA"/>
    <x v="1"/>
    <n v="8"/>
    <n v="1"/>
    <n v="1"/>
    <s v="BGD40"/>
    <s v="0000046914"/>
    <s v="Multiple micronutrient pdr,sach./PAC-30 (S1580201)"/>
    <m/>
    <n v="2348.5"/>
    <x v="0"/>
    <x v="0"/>
    <m/>
    <m/>
    <m/>
    <m/>
    <m/>
    <m/>
    <x v="4"/>
    <m/>
    <m/>
    <x v="0"/>
    <m/>
    <n v="3500"/>
    <m/>
    <n v="30"/>
    <n v="105000"/>
    <x v="0"/>
    <x v="7"/>
    <x v="3"/>
    <s v="0000012661"/>
    <x v="0"/>
    <m/>
    <m/>
    <m/>
    <m/>
    <m/>
    <m/>
    <m/>
    <m/>
    <m/>
    <m/>
    <m/>
    <m/>
    <m/>
    <m/>
    <m/>
    <m/>
    <m/>
    <m/>
    <m/>
    <m/>
    <m/>
    <m/>
    <m/>
    <m/>
    <x v="0"/>
    <m/>
    <m/>
    <m/>
    <x v="1"/>
    <x v="0"/>
    <m/>
  </r>
  <r>
    <s v="UNFPA"/>
    <x v="1"/>
    <n v="3"/>
    <n v="1"/>
    <n v="1"/>
    <s v="RWA40"/>
    <s v="0000046771"/>
    <s v="Coolbox for air lot"/>
    <m/>
    <n v="2366"/>
    <x v="0"/>
    <x v="0"/>
    <m/>
    <m/>
    <m/>
    <m/>
    <m/>
    <m/>
    <x v="30"/>
    <m/>
    <m/>
    <x v="0"/>
    <m/>
    <n v="2"/>
    <m/>
    <n v="1"/>
    <n v="2"/>
    <x v="0"/>
    <x v="0"/>
    <x v="1"/>
    <s v="0000041102"/>
    <x v="0"/>
    <m/>
    <m/>
    <m/>
    <m/>
    <m/>
    <m/>
    <m/>
    <m/>
    <m/>
    <m/>
    <m/>
    <m/>
    <m/>
    <m/>
    <m/>
    <m/>
    <m/>
    <m/>
    <m/>
    <m/>
    <m/>
    <m/>
    <m/>
    <m/>
    <x v="0"/>
    <m/>
    <m/>
    <m/>
    <x v="1"/>
    <x v="0"/>
    <m/>
  </r>
  <r>
    <s v="UNFPA"/>
    <x v="42"/>
    <n v="3"/>
    <n v="1"/>
    <n v="1"/>
    <s v="BFA41"/>
    <s v="0000046313"/>
    <s v="Zidovudine 300mg + Lamivudine 150mg, combined tablet"/>
    <m/>
    <n v="2400"/>
    <x v="0"/>
    <x v="0"/>
    <m/>
    <m/>
    <m/>
    <m/>
    <m/>
    <m/>
    <x v="9"/>
    <m/>
    <m/>
    <x v="0"/>
    <m/>
    <n v="240"/>
    <m/>
    <n v="60"/>
    <n v="14400"/>
    <x v="0"/>
    <x v="2"/>
    <x v="4"/>
    <s v="0000000730"/>
    <x v="0"/>
    <m/>
    <m/>
    <m/>
    <m/>
    <m/>
    <m/>
    <m/>
    <m/>
    <m/>
    <m/>
    <m/>
    <m/>
    <m/>
    <m/>
    <m/>
    <m/>
    <m/>
    <m/>
    <m/>
    <m/>
    <m/>
    <m/>
    <m/>
    <m/>
    <x v="0"/>
    <m/>
    <m/>
    <m/>
    <x v="42"/>
    <x v="0"/>
    <m/>
  </r>
  <r>
    <s v="UNFPA"/>
    <x v="12"/>
    <n v="1"/>
    <n v="1"/>
    <n v="1"/>
    <s v="ERI40"/>
    <s v="0000046307"/>
    <s v="Calcium gluconate 100mg/ml injection in 10ml ampoule"/>
    <m/>
    <n v="2425"/>
    <x v="0"/>
    <x v="0"/>
    <m/>
    <m/>
    <m/>
    <m/>
    <m/>
    <m/>
    <x v="36"/>
    <m/>
    <m/>
    <x v="0"/>
    <m/>
    <n v="500"/>
    <m/>
    <n v="20"/>
    <n v="10000"/>
    <x v="0"/>
    <x v="7"/>
    <x v="4"/>
    <s v="0000000730"/>
    <x v="0"/>
    <m/>
    <m/>
    <m/>
    <m/>
    <m/>
    <m/>
    <m/>
    <m/>
    <m/>
    <m/>
    <m/>
    <m/>
    <m/>
    <m/>
    <m/>
    <m/>
    <m/>
    <m/>
    <m/>
    <m/>
    <m/>
    <m/>
    <m/>
    <m/>
    <x v="0"/>
    <m/>
    <m/>
    <m/>
    <x v="12"/>
    <x v="0"/>
    <m/>
  </r>
  <r>
    <s v="UNFPA"/>
    <x v="13"/>
    <n v="3"/>
    <n v="1"/>
    <n v="1"/>
    <s v="CUB40"/>
    <s v="0000049647"/>
    <s v="Metronidazole, for intravenous infusion, 5mg/ml, 100-ml"/>
    <m/>
    <n v="2460"/>
    <x v="0"/>
    <x v="0"/>
    <m/>
    <m/>
    <m/>
    <m/>
    <m/>
    <m/>
    <x v="3"/>
    <m/>
    <m/>
    <x v="0"/>
    <m/>
    <n v="6000"/>
    <m/>
    <n v="1"/>
    <n v="6000"/>
    <x v="0"/>
    <x v="4"/>
    <x v="2"/>
    <s v="0000000798"/>
    <x v="0"/>
    <m/>
    <m/>
    <m/>
    <m/>
    <m/>
    <m/>
    <m/>
    <m/>
    <m/>
    <m/>
    <m/>
    <m/>
    <m/>
    <m/>
    <m/>
    <m/>
    <m/>
    <m/>
    <m/>
    <m/>
    <m/>
    <m/>
    <m/>
    <m/>
    <x v="0"/>
    <m/>
    <m/>
    <m/>
    <x v="13"/>
    <x v="0"/>
    <m/>
  </r>
  <r>
    <s v="UNFPA"/>
    <x v="1"/>
    <n v="8"/>
    <n v="1"/>
    <n v="1"/>
    <s v="BGD40"/>
    <s v="0000046915"/>
    <s v="Multiple micronutrient pdr,sach./PAC-30 (S1580201)"/>
    <m/>
    <n v="2465.9299999999998"/>
    <x v="0"/>
    <x v="0"/>
    <m/>
    <m/>
    <m/>
    <m/>
    <m/>
    <m/>
    <x v="4"/>
    <m/>
    <m/>
    <x v="0"/>
    <m/>
    <n v="3675"/>
    <m/>
    <n v="30"/>
    <n v="110250"/>
    <x v="0"/>
    <x v="7"/>
    <x v="3"/>
    <s v="0000012661"/>
    <x v="0"/>
    <m/>
    <m/>
    <m/>
    <m/>
    <m/>
    <m/>
    <m/>
    <m/>
    <m/>
    <m/>
    <m/>
    <m/>
    <m/>
    <m/>
    <m/>
    <m/>
    <m/>
    <m/>
    <m/>
    <m/>
    <m/>
    <m/>
    <m/>
    <m/>
    <x v="0"/>
    <m/>
    <m/>
    <m/>
    <x v="1"/>
    <x v="0"/>
    <m/>
  </r>
  <r>
    <s v="UNFPA"/>
    <x v="1"/>
    <n v="6"/>
    <n v="1"/>
    <n v="1"/>
    <s v="BGD40"/>
    <s v="0000046914"/>
    <s v="Benz.acid 6%+salic.acid 3% oint./TBE-40g (S1515020)"/>
    <m/>
    <n v="2475"/>
    <x v="0"/>
    <x v="0"/>
    <m/>
    <m/>
    <m/>
    <m/>
    <m/>
    <m/>
    <x v="4"/>
    <m/>
    <m/>
    <x v="0"/>
    <m/>
    <n v="5000"/>
    <m/>
    <n v="1"/>
    <n v="5000"/>
    <x v="0"/>
    <x v="9"/>
    <x v="3"/>
    <s v="0000012661"/>
    <x v="0"/>
    <m/>
    <m/>
    <m/>
    <m/>
    <m/>
    <m/>
    <m/>
    <m/>
    <m/>
    <m/>
    <m/>
    <m/>
    <m/>
    <m/>
    <m/>
    <m/>
    <m/>
    <m/>
    <m/>
    <m/>
    <m/>
    <m/>
    <m/>
    <m/>
    <x v="0"/>
    <m/>
    <m/>
    <m/>
    <x v="1"/>
    <x v="0"/>
    <m/>
  </r>
  <r>
    <s v="UNFPA"/>
    <x v="43"/>
    <n v="6"/>
    <n v="1"/>
    <n v="1"/>
    <s v="TGO40"/>
    <s v="0000048312"/>
    <s v="Cefixime 400mg tablet"/>
    <m/>
    <n v="2500"/>
    <x v="0"/>
    <x v="0"/>
    <m/>
    <m/>
    <m/>
    <m/>
    <m/>
    <m/>
    <x v="7"/>
    <m/>
    <m/>
    <x v="0"/>
    <m/>
    <n v="1000"/>
    <m/>
    <n v="10"/>
    <n v="10000"/>
    <x v="0"/>
    <x v="8"/>
    <x v="4"/>
    <s v="0000000730"/>
    <x v="0"/>
    <m/>
    <m/>
    <m/>
    <m/>
    <m/>
    <m/>
    <m/>
    <m/>
    <m/>
    <m/>
    <m/>
    <m/>
    <m/>
    <m/>
    <m/>
    <m/>
    <m/>
    <m/>
    <m/>
    <m/>
    <m/>
    <m/>
    <m/>
    <m/>
    <x v="0"/>
    <m/>
    <m/>
    <m/>
    <x v="43"/>
    <x v="0"/>
    <m/>
  </r>
  <r>
    <s v="UNFPA"/>
    <x v="1"/>
    <n v="4"/>
    <n v="1"/>
    <n v="1"/>
    <s v="BGD40"/>
    <s v="0000046914"/>
    <s v="Amoxici.pdr/oral sus 125mg/5ml/BOT-100ml (S1505046)"/>
    <m/>
    <n v="2538.23"/>
    <x v="0"/>
    <x v="0"/>
    <m/>
    <m/>
    <m/>
    <m/>
    <m/>
    <m/>
    <x v="4"/>
    <m/>
    <m/>
    <x v="0"/>
    <m/>
    <n v="5628"/>
    <m/>
    <n v="1"/>
    <n v="5628"/>
    <x v="0"/>
    <x v="8"/>
    <x v="3"/>
    <s v="0000012661"/>
    <x v="0"/>
    <m/>
    <m/>
    <m/>
    <m/>
    <m/>
    <m/>
    <m/>
    <m/>
    <m/>
    <m/>
    <m/>
    <m/>
    <m/>
    <m/>
    <m/>
    <m/>
    <m/>
    <m/>
    <m/>
    <m/>
    <m/>
    <m/>
    <m/>
    <m/>
    <x v="0"/>
    <m/>
    <m/>
    <m/>
    <x v="1"/>
    <x v="0"/>
    <m/>
  </r>
  <r>
    <s v="UNFPA"/>
    <x v="44"/>
    <n v="1"/>
    <n v="1"/>
    <n v="1"/>
    <s v="TTO41"/>
    <s v="0000048775"/>
    <s v="Benzathine benzylpenicillin 900mg (1.2 M.I.U) in a vial"/>
    <m/>
    <n v="2549.5500000000002"/>
    <x v="0"/>
    <x v="0"/>
    <m/>
    <m/>
    <m/>
    <m/>
    <m/>
    <m/>
    <x v="37"/>
    <m/>
    <m/>
    <x v="0"/>
    <m/>
    <n v="739"/>
    <m/>
    <n v="1"/>
    <n v="739"/>
    <x v="0"/>
    <x v="8"/>
    <x v="4"/>
    <s v="0000000730"/>
    <x v="0"/>
    <m/>
    <m/>
    <m/>
    <m/>
    <m/>
    <m/>
    <m/>
    <m/>
    <m/>
    <m/>
    <m/>
    <m/>
    <m/>
    <m/>
    <m/>
    <m/>
    <m/>
    <m/>
    <m/>
    <m/>
    <m/>
    <m/>
    <m/>
    <m/>
    <x v="0"/>
    <m/>
    <m/>
    <m/>
    <x v="44"/>
    <x v="0"/>
    <m/>
  </r>
  <r>
    <s v="UNFPA"/>
    <x v="1"/>
    <n v="6"/>
    <n v="1"/>
    <n v="1"/>
    <s v="BGD40"/>
    <s v="0000046915"/>
    <s v="Benz.acid 6%+salic.acid 3% oint./TBE-40g (S1515020)"/>
    <m/>
    <n v="2598.75"/>
    <x v="0"/>
    <x v="0"/>
    <m/>
    <m/>
    <m/>
    <m/>
    <m/>
    <m/>
    <x v="4"/>
    <m/>
    <m/>
    <x v="0"/>
    <m/>
    <n v="5250"/>
    <m/>
    <n v="1"/>
    <n v="5250"/>
    <x v="0"/>
    <x v="9"/>
    <x v="3"/>
    <s v="0000012661"/>
    <x v="0"/>
    <m/>
    <m/>
    <m/>
    <m/>
    <m/>
    <m/>
    <m/>
    <m/>
    <m/>
    <m/>
    <m/>
    <m/>
    <m/>
    <m/>
    <m/>
    <m/>
    <m/>
    <m/>
    <m/>
    <m/>
    <m/>
    <m/>
    <m/>
    <m/>
    <x v="0"/>
    <m/>
    <m/>
    <m/>
    <x v="1"/>
    <x v="0"/>
    <m/>
  </r>
  <r>
    <s v="UNFPA"/>
    <x v="27"/>
    <n v="2"/>
    <n v="2"/>
    <n v="1"/>
    <s v="COD40"/>
    <s v="0000047015"/>
    <s v="Oxytocin 10 I.U. base/ml injection in 1ml ampoule. (Keep cold between 2-8 °C)_x000a_Final destination:_x000a_Kinshasa : 2,500_x000a_Lubumbashi : 1,500_x000a_Goma : 1,000"/>
    <m/>
    <n v="2655"/>
    <x v="0"/>
    <x v="0"/>
    <m/>
    <m/>
    <m/>
    <m/>
    <m/>
    <m/>
    <x v="25"/>
    <m/>
    <m/>
    <x v="0"/>
    <m/>
    <n v="1500"/>
    <m/>
    <n v="10"/>
    <n v="15000"/>
    <x v="0"/>
    <x v="0"/>
    <x v="0"/>
    <s v="0000125342"/>
    <x v="0"/>
    <m/>
    <m/>
    <m/>
    <m/>
    <m/>
    <m/>
    <m/>
    <m/>
    <m/>
    <m/>
    <m/>
    <m/>
    <m/>
    <m/>
    <m/>
    <m/>
    <m/>
    <m/>
    <m/>
    <m/>
    <m/>
    <m/>
    <m/>
    <m/>
    <x v="0"/>
    <m/>
    <m/>
    <m/>
    <x v="27"/>
    <x v="0"/>
    <m/>
  </r>
  <r>
    <s v="UNFPA"/>
    <x v="1"/>
    <n v="4"/>
    <n v="1"/>
    <n v="1"/>
    <s v="BGD40"/>
    <s v="0000046915"/>
    <s v="Amoxici.pdr/oral sus 125mg/5ml/BOT-100ml (S1505046)"/>
    <m/>
    <n v="2664.96"/>
    <x v="0"/>
    <x v="0"/>
    <m/>
    <m/>
    <m/>
    <m/>
    <m/>
    <m/>
    <x v="4"/>
    <m/>
    <m/>
    <x v="0"/>
    <m/>
    <n v="5909"/>
    <m/>
    <n v="1"/>
    <n v="5909"/>
    <x v="0"/>
    <x v="8"/>
    <x v="3"/>
    <s v="0000012661"/>
    <x v="0"/>
    <m/>
    <m/>
    <m/>
    <m/>
    <m/>
    <m/>
    <m/>
    <m/>
    <m/>
    <m/>
    <m/>
    <m/>
    <m/>
    <m/>
    <m/>
    <m/>
    <m/>
    <m/>
    <m/>
    <m/>
    <m/>
    <m/>
    <m/>
    <m/>
    <x v="0"/>
    <m/>
    <m/>
    <m/>
    <x v="1"/>
    <x v="0"/>
    <m/>
  </r>
  <r>
    <s v="UNFPA"/>
    <x v="10"/>
    <n v="1"/>
    <n v="2"/>
    <n v="1"/>
    <s v="COD40"/>
    <s v="0000047017"/>
    <s v="Misoprostol 200mcg tablet_x000a_Final destination:_x000a_Kinshasa: 10,000_x000a_Goma: 6,000_x000a_Lubumbashi: 4,000"/>
    <m/>
    <n v="2673"/>
    <x v="0"/>
    <x v="0"/>
    <m/>
    <m/>
    <m/>
    <m/>
    <m/>
    <m/>
    <x v="25"/>
    <m/>
    <m/>
    <x v="0"/>
    <m/>
    <n v="5940"/>
    <m/>
    <n v="4"/>
    <n v="23760"/>
    <x v="0"/>
    <x v="0"/>
    <x v="10"/>
    <s v="0000178930"/>
    <x v="0"/>
    <m/>
    <m/>
    <m/>
    <m/>
    <m/>
    <m/>
    <m/>
    <m/>
    <m/>
    <m/>
    <m/>
    <m/>
    <m/>
    <m/>
    <m/>
    <m/>
    <m/>
    <m/>
    <m/>
    <m/>
    <m/>
    <m/>
    <m/>
    <m/>
    <x v="0"/>
    <m/>
    <m/>
    <m/>
    <x v="10"/>
    <x v="0"/>
    <m/>
  </r>
  <r>
    <s v="UNFPA"/>
    <x v="33"/>
    <n v="6"/>
    <n v="3"/>
    <n v="1"/>
    <s v="COD40"/>
    <s v="0000049868"/>
    <s v="Povidone iodine, solution, 10% bottle, 1000ml"/>
    <m/>
    <n v="2700"/>
    <x v="0"/>
    <x v="0"/>
    <m/>
    <m/>
    <m/>
    <m/>
    <m/>
    <m/>
    <x v="25"/>
    <m/>
    <m/>
    <x v="0"/>
    <m/>
    <n v="400"/>
    <m/>
    <n v="1"/>
    <n v="400"/>
    <x v="0"/>
    <x v="1"/>
    <x v="4"/>
    <s v="0000000730"/>
    <x v="0"/>
    <m/>
    <m/>
    <m/>
    <m/>
    <m/>
    <m/>
    <m/>
    <m/>
    <m/>
    <m/>
    <m/>
    <m/>
    <m/>
    <m/>
    <m/>
    <m/>
    <m/>
    <m/>
    <m/>
    <m/>
    <m/>
    <m/>
    <m/>
    <m/>
    <x v="0"/>
    <m/>
    <m/>
    <m/>
    <x v="33"/>
    <x v="0"/>
    <m/>
  </r>
  <r>
    <s v="UNFPA"/>
    <x v="12"/>
    <n v="6"/>
    <n v="1"/>
    <n v="1"/>
    <s v="YEM40"/>
    <s v="0000047625"/>
    <s v="Calcium gluconate 100mg/ml injection in 10ml ampoule"/>
    <m/>
    <n v="2750"/>
    <x v="0"/>
    <x v="0"/>
    <m/>
    <m/>
    <m/>
    <m/>
    <m/>
    <m/>
    <x v="17"/>
    <m/>
    <m/>
    <x v="0"/>
    <m/>
    <n v="500"/>
    <m/>
    <n v="20"/>
    <n v="10000"/>
    <x v="0"/>
    <x v="7"/>
    <x v="2"/>
    <s v="0000000798"/>
    <x v="0"/>
    <m/>
    <m/>
    <m/>
    <m/>
    <m/>
    <m/>
    <m/>
    <m/>
    <m/>
    <m/>
    <m/>
    <m/>
    <m/>
    <m/>
    <m/>
    <m/>
    <m/>
    <m/>
    <m/>
    <m/>
    <m/>
    <m/>
    <m/>
    <m/>
    <x v="0"/>
    <m/>
    <m/>
    <m/>
    <x v="12"/>
    <x v="0"/>
    <m/>
  </r>
  <r>
    <s v="UNFPA"/>
    <x v="45"/>
    <n v="19"/>
    <n v="1"/>
    <n v="1"/>
    <s v="BGD40"/>
    <s v="0000049333"/>
    <s v="Tetracycline hydrochloride eye-ointment 1% in tube of 5g"/>
    <m/>
    <n v="2915"/>
    <x v="0"/>
    <x v="0"/>
    <m/>
    <m/>
    <m/>
    <m/>
    <m/>
    <m/>
    <x v="4"/>
    <m/>
    <m/>
    <x v="0"/>
    <m/>
    <n v="250"/>
    <m/>
    <n v="50"/>
    <n v="12500"/>
    <x v="0"/>
    <x v="8"/>
    <x v="2"/>
    <s v="0000000798"/>
    <x v="0"/>
    <m/>
    <m/>
    <m/>
    <m/>
    <m/>
    <m/>
    <m/>
    <m/>
    <m/>
    <m/>
    <m/>
    <m/>
    <m/>
    <m/>
    <m/>
    <m/>
    <m/>
    <m/>
    <m/>
    <m/>
    <m/>
    <m/>
    <m/>
    <m/>
    <x v="0"/>
    <m/>
    <m/>
    <m/>
    <x v="45"/>
    <x v="0"/>
    <m/>
  </r>
  <r>
    <s v="UNFPA"/>
    <x v="10"/>
    <n v="3"/>
    <n v="1"/>
    <n v="1"/>
    <s v="ERI40"/>
    <s v="0000046307"/>
    <s v="Misoprostol 200mcg tablet"/>
    <m/>
    <n v="3000"/>
    <x v="0"/>
    <x v="0"/>
    <m/>
    <m/>
    <m/>
    <m/>
    <m/>
    <m/>
    <x v="36"/>
    <m/>
    <m/>
    <x v="0"/>
    <m/>
    <n v="3000"/>
    <m/>
    <n v="4"/>
    <n v="12000"/>
    <x v="0"/>
    <x v="0"/>
    <x v="4"/>
    <s v="0000000730"/>
    <x v="0"/>
    <m/>
    <m/>
    <m/>
    <m/>
    <m/>
    <m/>
    <m/>
    <m/>
    <m/>
    <m/>
    <m/>
    <m/>
    <m/>
    <m/>
    <m/>
    <m/>
    <m/>
    <m/>
    <m/>
    <m/>
    <m/>
    <m/>
    <m/>
    <m/>
    <x v="0"/>
    <m/>
    <m/>
    <m/>
    <x v="10"/>
    <x v="0"/>
    <m/>
  </r>
  <r>
    <s v="UNFPA"/>
    <x v="6"/>
    <n v="2"/>
    <n v="1"/>
    <n v="1"/>
    <s v="CUB40"/>
    <s v="0000049647"/>
    <s v="Metronidazole 250mg tablet"/>
    <m/>
    <n v="3066"/>
    <x v="0"/>
    <x v="0"/>
    <m/>
    <m/>
    <m/>
    <m/>
    <m/>
    <m/>
    <x v="3"/>
    <m/>
    <m/>
    <x v="0"/>
    <m/>
    <n v="300"/>
    <m/>
    <n v="1000"/>
    <n v="300000"/>
    <x v="0"/>
    <x v="4"/>
    <x v="2"/>
    <s v="0000000798"/>
    <x v="0"/>
    <m/>
    <m/>
    <m/>
    <m/>
    <m/>
    <m/>
    <m/>
    <m/>
    <m/>
    <m/>
    <m/>
    <m/>
    <m/>
    <m/>
    <m/>
    <m/>
    <m/>
    <m/>
    <m/>
    <m/>
    <m/>
    <m/>
    <m/>
    <m/>
    <x v="0"/>
    <m/>
    <m/>
    <m/>
    <x v="6"/>
    <x v="0"/>
    <m/>
  </r>
  <r>
    <s v="UNFPA"/>
    <x v="1"/>
    <n v="1"/>
    <n v="1"/>
    <n v="1"/>
    <s v="LBR40"/>
    <s v="0000047874"/>
    <s v="Metronidazole 500mg tabs PAC/10x10 (S1555652)"/>
    <m/>
    <n v="3118.5"/>
    <x v="0"/>
    <x v="0"/>
    <m/>
    <m/>
    <m/>
    <m/>
    <m/>
    <m/>
    <x v="6"/>
    <m/>
    <m/>
    <x v="0"/>
    <m/>
    <n v="1500"/>
    <m/>
    <n v="100"/>
    <n v="150000"/>
    <x v="0"/>
    <x v="4"/>
    <x v="3"/>
    <s v="0000012661"/>
    <x v="0"/>
    <m/>
    <m/>
    <m/>
    <m/>
    <m/>
    <m/>
    <m/>
    <m/>
    <m/>
    <m/>
    <m/>
    <m/>
    <m/>
    <m/>
    <m/>
    <m/>
    <m/>
    <m/>
    <m/>
    <m/>
    <m/>
    <m/>
    <m/>
    <m/>
    <x v="0"/>
    <m/>
    <m/>
    <m/>
    <x v="1"/>
    <x v="0"/>
    <m/>
  </r>
  <r>
    <s v="UNFPA"/>
    <x v="35"/>
    <n v="3"/>
    <n v="1"/>
    <n v="1"/>
    <s v="BGD40"/>
    <s v="0000049333"/>
    <s v="Amoxicillin trihydrate 250mg capsule"/>
    <m/>
    <n v="3137.49"/>
    <x v="0"/>
    <x v="0"/>
    <m/>
    <m/>
    <m/>
    <m/>
    <m/>
    <m/>
    <x v="4"/>
    <m/>
    <m/>
    <x v="0"/>
    <m/>
    <n v="213"/>
    <m/>
    <n v="1000"/>
    <n v="213000"/>
    <x v="0"/>
    <x v="8"/>
    <x v="2"/>
    <s v="0000000798"/>
    <x v="0"/>
    <m/>
    <m/>
    <m/>
    <m/>
    <m/>
    <m/>
    <m/>
    <m/>
    <m/>
    <m/>
    <m/>
    <m/>
    <m/>
    <m/>
    <m/>
    <m/>
    <m/>
    <m/>
    <m/>
    <m/>
    <m/>
    <m/>
    <m/>
    <m/>
    <x v="0"/>
    <m/>
    <m/>
    <m/>
    <x v="35"/>
    <x v="0"/>
    <m/>
  </r>
  <r>
    <s v="UNFPA"/>
    <x v="10"/>
    <n v="1"/>
    <n v="1"/>
    <n v="1"/>
    <s v="ZMB40"/>
    <s v="0000048118"/>
    <s v="Misoprostol 200mcg tablet"/>
    <m/>
    <n v="3213"/>
    <x v="0"/>
    <x v="0"/>
    <m/>
    <m/>
    <m/>
    <m/>
    <m/>
    <m/>
    <x v="26"/>
    <m/>
    <m/>
    <x v="0"/>
    <m/>
    <n v="6300"/>
    <m/>
    <n v="1"/>
    <n v="6300"/>
    <x v="0"/>
    <x v="0"/>
    <x v="11"/>
    <s v="0000206285"/>
    <x v="0"/>
    <m/>
    <m/>
    <m/>
    <m/>
    <m/>
    <m/>
    <m/>
    <m/>
    <m/>
    <m/>
    <m/>
    <m/>
    <m/>
    <m/>
    <m/>
    <m/>
    <m/>
    <m/>
    <m/>
    <m/>
    <m/>
    <m/>
    <m/>
    <m/>
    <x v="0"/>
    <m/>
    <m/>
    <m/>
    <x v="10"/>
    <x v="0"/>
    <m/>
  </r>
  <r>
    <s v="UNFPA"/>
    <x v="46"/>
    <n v="13"/>
    <n v="1"/>
    <n v="1"/>
    <s v="LBR40"/>
    <s v="0000048615"/>
    <s v="Folic acid 5mg tablet"/>
    <m/>
    <n v="3225"/>
    <x v="0"/>
    <x v="0"/>
    <m/>
    <m/>
    <m/>
    <m/>
    <m/>
    <m/>
    <x v="6"/>
    <m/>
    <m/>
    <x v="0"/>
    <m/>
    <n v="150"/>
    <m/>
    <n v="1000"/>
    <n v="150000"/>
    <x v="0"/>
    <x v="16"/>
    <x v="4"/>
    <s v="0000000730"/>
    <x v="0"/>
    <m/>
    <m/>
    <m/>
    <m/>
    <m/>
    <m/>
    <m/>
    <m/>
    <m/>
    <m/>
    <m/>
    <m/>
    <m/>
    <m/>
    <m/>
    <m/>
    <m/>
    <m/>
    <m/>
    <m/>
    <m/>
    <m/>
    <m/>
    <m/>
    <x v="0"/>
    <m/>
    <m/>
    <m/>
    <x v="46"/>
    <x v="0"/>
    <m/>
  </r>
  <r>
    <s v="UNFPA"/>
    <x v="1"/>
    <n v="17"/>
    <n v="1"/>
    <n v="1"/>
    <s v="LBR40"/>
    <s v="0000047874"/>
    <s v="Ceftriaxone pdr/inj 250mg vial/BOX-50 (S1531006)"/>
    <m/>
    <n v="3246.21"/>
    <x v="0"/>
    <x v="0"/>
    <m/>
    <m/>
    <m/>
    <m/>
    <m/>
    <m/>
    <x v="6"/>
    <m/>
    <m/>
    <x v="0"/>
    <m/>
    <n v="90"/>
    <m/>
    <n v="50"/>
    <n v="4500"/>
    <x v="0"/>
    <x v="8"/>
    <x v="3"/>
    <s v="0000012661"/>
    <x v="0"/>
    <m/>
    <m/>
    <m/>
    <m/>
    <m/>
    <m/>
    <m/>
    <m/>
    <m/>
    <m/>
    <m/>
    <m/>
    <m/>
    <m/>
    <m/>
    <m/>
    <m/>
    <m/>
    <m/>
    <m/>
    <m/>
    <m/>
    <m/>
    <m/>
    <x v="0"/>
    <m/>
    <m/>
    <m/>
    <x v="1"/>
    <x v="0"/>
    <m/>
  </r>
  <r>
    <s v="UNFPA"/>
    <x v="1"/>
    <n v="2"/>
    <n v="1"/>
    <n v="1"/>
    <s v="BGD40"/>
    <s v="0000046914"/>
    <s v="Chlorphenamine 4mg tabs/PAC-100 (S1531704)"/>
    <m/>
    <n v="3282.29"/>
    <x v="0"/>
    <x v="0"/>
    <m/>
    <m/>
    <m/>
    <m/>
    <m/>
    <m/>
    <x v="4"/>
    <m/>
    <m/>
    <x v="0"/>
    <m/>
    <n v="5630"/>
    <m/>
    <n v="100"/>
    <n v="563000"/>
    <x v="0"/>
    <x v="17"/>
    <x v="3"/>
    <s v="0000012661"/>
    <x v="0"/>
    <m/>
    <m/>
    <m/>
    <m/>
    <m/>
    <m/>
    <m/>
    <m/>
    <m/>
    <m/>
    <m/>
    <m/>
    <m/>
    <m/>
    <m/>
    <m/>
    <m/>
    <m/>
    <m/>
    <m/>
    <m/>
    <m/>
    <m/>
    <m/>
    <x v="0"/>
    <m/>
    <m/>
    <m/>
    <x v="1"/>
    <x v="0"/>
    <m/>
  </r>
  <r>
    <s v="UNFPA"/>
    <x v="11"/>
    <n v="3"/>
    <n v="1"/>
    <n v="1"/>
    <s v="COD40"/>
    <s v="0000049868"/>
    <s v="Azithromycin 250mg, tablets"/>
    <m/>
    <n v="3360"/>
    <x v="0"/>
    <x v="0"/>
    <m/>
    <m/>
    <m/>
    <m/>
    <m/>
    <m/>
    <x v="25"/>
    <m/>
    <m/>
    <x v="0"/>
    <m/>
    <n v="4800"/>
    <m/>
    <n v="4"/>
    <n v="19200"/>
    <x v="0"/>
    <x v="8"/>
    <x v="4"/>
    <s v="0000000730"/>
    <x v="0"/>
    <m/>
    <m/>
    <m/>
    <m/>
    <m/>
    <m/>
    <m/>
    <m/>
    <m/>
    <m/>
    <m/>
    <m/>
    <m/>
    <m/>
    <m/>
    <m/>
    <m/>
    <m/>
    <m/>
    <m/>
    <m/>
    <m/>
    <m/>
    <m/>
    <x v="0"/>
    <m/>
    <m/>
    <m/>
    <x v="11"/>
    <x v="0"/>
    <m/>
  </r>
  <r>
    <s v="UNFPA"/>
    <x v="9"/>
    <n v="3"/>
    <n v="1"/>
    <n v="1"/>
    <s v="UKR40"/>
    <s v="0000047435"/>
    <s v="Misoprostol 200mcg tablet"/>
    <m/>
    <n v="3399"/>
    <x v="0"/>
    <x v="0"/>
    <m/>
    <m/>
    <m/>
    <m/>
    <m/>
    <m/>
    <x v="8"/>
    <m/>
    <m/>
    <x v="0"/>
    <m/>
    <n v="4532"/>
    <m/>
    <n v="3"/>
    <n v="13596"/>
    <x v="0"/>
    <x v="0"/>
    <x v="4"/>
    <s v="0000000730"/>
    <x v="0"/>
    <m/>
    <m/>
    <m/>
    <m/>
    <m/>
    <m/>
    <m/>
    <m/>
    <m/>
    <m/>
    <m/>
    <m/>
    <m/>
    <m/>
    <m/>
    <m/>
    <m/>
    <m/>
    <m/>
    <m/>
    <m/>
    <m/>
    <m/>
    <m/>
    <x v="0"/>
    <m/>
    <m/>
    <m/>
    <x v="9"/>
    <x v="0"/>
    <m/>
  </r>
  <r>
    <s v="UNFPA"/>
    <x v="37"/>
    <n v="4"/>
    <n v="1"/>
    <n v="1"/>
    <s v="TGO40"/>
    <s v="0000048312"/>
    <s v="Doxycycline 100mg, tablets"/>
    <m/>
    <n v="3420"/>
    <x v="0"/>
    <x v="0"/>
    <m/>
    <m/>
    <m/>
    <m/>
    <m/>
    <m/>
    <x v="7"/>
    <m/>
    <m/>
    <x v="0"/>
    <m/>
    <n v="1200"/>
    <m/>
    <n v="100"/>
    <n v="120000"/>
    <x v="0"/>
    <x v="8"/>
    <x v="4"/>
    <s v="0000000730"/>
    <x v="0"/>
    <m/>
    <m/>
    <m/>
    <m/>
    <m/>
    <m/>
    <m/>
    <m/>
    <m/>
    <m/>
    <m/>
    <m/>
    <m/>
    <m/>
    <m/>
    <m/>
    <m/>
    <m/>
    <m/>
    <m/>
    <m/>
    <m/>
    <m/>
    <m/>
    <x v="0"/>
    <m/>
    <m/>
    <m/>
    <x v="37"/>
    <x v="0"/>
    <m/>
  </r>
  <r>
    <s v="UNFPA"/>
    <x v="1"/>
    <n v="2"/>
    <n v="1"/>
    <n v="1"/>
    <s v="BGD40"/>
    <s v="0000046915"/>
    <s v="Chlorphenamine 4mg tabs/PAC-100 (S1531704)"/>
    <m/>
    <n v="3445.53"/>
    <x v="0"/>
    <x v="0"/>
    <m/>
    <m/>
    <m/>
    <m/>
    <m/>
    <m/>
    <x v="4"/>
    <m/>
    <m/>
    <x v="0"/>
    <m/>
    <n v="5910"/>
    <m/>
    <n v="100"/>
    <n v="591000"/>
    <x v="0"/>
    <x v="17"/>
    <x v="3"/>
    <s v="0000012661"/>
    <x v="0"/>
    <m/>
    <m/>
    <m/>
    <m/>
    <m/>
    <m/>
    <m/>
    <m/>
    <m/>
    <m/>
    <m/>
    <m/>
    <m/>
    <m/>
    <m/>
    <m/>
    <m/>
    <m/>
    <m/>
    <m/>
    <m/>
    <m/>
    <m/>
    <m/>
    <x v="0"/>
    <m/>
    <m/>
    <m/>
    <x v="1"/>
    <x v="0"/>
    <m/>
  </r>
  <r>
    <s v="UNFPA"/>
    <x v="2"/>
    <n v="3"/>
    <n v="1"/>
    <n v="1"/>
    <s v="VEN40"/>
    <s v="0000048808"/>
    <s v="Chlorhexidine gluconate solution 4.0% (detergent solution) in 500ml bottle"/>
    <m/>
    <n v="3493.75"/>
    <x v="0"/>
    <x v="0"/>
    <m/>
    <m/>
    <m/>
    <m/>
    <m/>
    <m/>
    <x v="5"/>
    <m/>
    <m/>
    <x v="0"/>
    <m/>
    <n v="1075"/>
    <m/>
    <n v="1"/>
    <n v="1075"/>
    <x v="0"/>
    <x v="1"/>
    <x v="4"/>
    <s v="0000000730"/>
    <x v="0"/>
    <m/>
    <m/>
    <m/>
    <m/>
    <m/>
    <m/>
    <m/>
    <m/>
    <m/>
    <m/>
    <m/>
    <m/>
    <m/>
    <m/>
    <m/>
    <m/>
    <m/>
    <m/>
    <m/>
    <m/>
    <m/>
    <m/>
    <m/>
    <m/>
    <x v="0"/>
    <m/>
    <m/>
    <m/>
    <x v="2"/>
    <x v="0"/>
    <m/>
  </r>
  <r>
    <s v="UNFPA"/>
    <x v="9"/>
    <n v="1"/>
    <n v="1"/>
    <n v="1"/>
    <s v="HTI40"/>
    <s v="0000046312"/>
    <s v="Misoprostol 200mcg tablet"/>
    <m/>
    <n v="3609"/>
    <x v="0"/>
    <x v="0"/>
    <m/>
    <m/>
    <m/>
    <m/>
    <m/>
    <m/>
    <x v="38"/>
    <m/>
    <m/>
    <x v="0"/>
    <m/>
    <n v="4812"/>
    <m/>
    <n v="3"/>
    <n v="14436"/>
    <x v="0"/>
    <x v="0"/>
    <x v="4"/>
    <s v="0000000730"/>
    <x v="0"/>
    <m/>
    <m/>
    <m/>
    <m/>
    <m/>
    <m/>
    <m/>
    <m/>
    <m/>
    <m/>
    <m/>
    <m/>
    <m/>
    <m/>
    <m/>
    <m/>
    <m/>
    <m/>
    <m/>
    <m/>
    <m/>
    <m/>
    <m/>
    <m/>
    <x v="0"/>
    <m/>
    <m/>
    <m/>
    <x v="9"/>
    <x v="0"/>
    <m/>
  </r>
  <r>
    <s v="UNFPA"/>
    <x v="1"/>
    <n v="14"/>
    <n v="1"/>
    <n v="1"/>
    <s v="BGD40"/>
    <s v="0000048434"/>
    <s v="Glucose 5% 500ml bot GS/BOX-20 (S1560827)"/>
    <m/>
    <n v="3635.9"/>
    <x v="0"/>
    <x v="0"/>
    <m/>
    <m/>
    <m/>
    <m/>
    <m/>
    <m/>
    <x v="4"/>
    <m/>
    <m/>
    <x v="0"/>
    <m/>
    <n v="239"/>
    <m/>
    <n v="1"/>
    <n v="239"/>
    <x v="0"/>
    <x v="9"/>
    <x v="3"/>
    <s v="0000012661"/>
    <x v="0"/>
    <m/>
    <m/>
    <m/>
    <m/>
    <m/>
    <m/>
    <m/>
    <m/>
    <m/>
    <m/>
    <m/>
    <m/>
    <m/>
    <m/>
    <m/>
    <m/>
    <m/>
    <m/>
    <m/>
    <m/>
    <m/>
    <m/>
    <m/>
    <m/>
    <x v="0"/>
    <m/>
    <m/>
    <m/>
    <x v="1"/>
    <x v="0"/>
    <m/>
  </r>
  <r>
    <s v="UNFPA"/>
    <x v="47"/>
    <n v="2"/>
    <n v="1"/>
    <n v="1"/>
    <s v="BGD40"/>
    <s v="0000047331"/>
    <s v="Amoxicillin trihydrate 500mg capsule"/>
    <m/>
    <n v="3850"/>
    <x v="0"/>
    <x v="0"/>
    <m/>
    <m/>
    <m/>
    <m/>
    <m/>
    <m/>
    <x v="4"/>
    <m/>
    <m/>
    <x v="0"/>
    <m/>
    <n v="140"/>
    <m/>
    <n v="1000"/>
    <n v="140000"/>
    <x v="0"/>
    <x v="8"/>
    <x v="4"/>
    <s v="0000000730"/>
    <x v="0"/>
    <m/>
    <m/>
    <m/>
    <m/>
    <m/>
    <m/>
    <m/>
    <m/>
    <m/>
    <m/>
    <m/>
    <m/>
    <m/>
    <m/>
    <m/>
    <m/>
    <m/>
    <m/>
    <m/>
    <m/>
    <m/>
    <m/>
    <m/>
    <m/>
    <x v="0"/>
    <m/>
    <m/>
    <m/>
    <x v="47"/>
    <x v="0"/>
    <m/>
  </r>
  <r>
    <s v="UNFPA"/>
    <x v="33"/>
    <n v="6"/>
    <n v="1"/>
    <n v="1"/>
    <s v="COD40"/>
    <s v="0000049868"/>
    <s v="Povidone iodine, solution, 10% bottle, 1000ml"/>
    <m/>
    <n v="4050"/>
    <x v="0"/>
    <x v="0"/>
    <m/>
    <m/>
    <m/>
    <m/>
    <m/>
    <m/>
    <x v="25"/>
    <m/>
    <m/>
    <x v="0"/>
    <m/>
    <n v="600"/>
    <m/>
    <n v="1"/>
    <n v="600"/>
    <x v="0"/>
    <x v="1"/>
    <x v="4"/>
    <s v="0000000730"/>
    <x v="0"/>
    <m/>
    <m/>
    <m/>
    <m/>
    <m/>
    <m/>
    <m/>
    <m/>
    <m/>
    <m/>
    <m/>
    <m/>
    <m/>
    <m/>
    <m/>
    <m/>
    <m/>
    <m/>
    <m/>
    <m/>
    <m/>
    <m/>
    <m/>
    <m/>
    <x v="0"/>
    <m/>
    <m/>
    <m/>
    <x v="33"/>
    <x v="0"/>
    <m/>
  </r>
  <r>
    <s v="UNFPA"/>
    <x v="48"/>
    <n v="2"/>
    <n v="1"/>
    <n v="1"/>
    <s v="TGO40"/>
    <s v="0000046741"/>
    <s v="Magnesium sulphate 500mg/ml injection in 10ml ampoule"/>
    <m/>
    <n v="4067"/>
    <x v="0"/>
    <x v="0"/>
    <m/>
    <m/>
    <m/>
    <m/>
    <m/>
    <m/>
    <x v="7"/>
    <m/>
    <m/>
    <x v="0"/>
    <m/>
    <n v="98"/>
    <m/>
    <n v="50"/>
    <n v="4900"/>
    <x v="0"/>
    <x v="9"/>
    <x v="1"/>
    <s v="0000041102"/>
    <x v="0"/>
    <m/>
    <m/>
    <m/>
    <m/>
    <m/>
    <m/>
    <m/>
    <m/>
    <m/>
    <m/>
    <m/>
    <m/>
    <m/>
    <m/>
    <m/>
    <m/>
    <m/>
    <m/>
    <m/>
    <m/>
    <m/>
    <m/>
    <m/>
    <m/>
    <x v="0"/>
    <m/>
    <m/>
    <m/>
    <x v="48"/>
    <x v="0"/>
    <m/>
  </r>
  <r>
    <s v="UNFPA"/>
    <x v="27"/>
    <n v="3"/>
    <n v="1"/>
    <n v="1"/>
    <s v="TUR40"/>
    <s v="0000047921"/>
    <s v="Oxytocin 10 I.U. base/ml injection in 1ml ampoule. (Keep cold between 2-8 °C)"/>
    <m/>
    <n v="4320"/>
    <x v="0"/>
    <x v="0"/>
    <m/>
    <m/>
    <m/>
    <m/>
    <m/>
    <m/>
    <x v="35"/>
    <m/>
    <m/>
    <x v="0"/>
    <m/>
    <n v="1600"/>
    <m/>
    <n v="10"/>
    <n v="16000"/>
    <x v="0"/>
    <x v="0"/>
    <x v="1"/>
    <s v="0000041102"/>
    <x v="0"/>
    <m/>
    <m/>
    <m/>
    <m/>
    <m/>
    <m/>
    <m/>
    <m/>
    <m/>
    <m/>
    <m/>
    <m/>
    <m/>
    <m/>
    <m/>
    <m/>
    <m/>
    <m/>
    <m/>
    <m/>
    <m/>
    <m/>
    <m/>
    <m/>
    <x v="0"/>
    <m/>
    <m/>
    <m/>
    <x v="27"/>
    <x v="0"/>
    <m/>
  </r>
  <r>
    <s v="UNFPA"/>
    <x v="1"/>
    <n v="9"/>
    <n v="1"/>
    <n v="1"/>
    <s v="BGD40"/>
    <s v="0000046914"/>
    <s v="Gentamicin inj 40mg/ml 2ml amp/BOX-50 (S1551960)"/>
    <m/>
    <n v="4402.8599999999997"/>
    <x v="0"/>
    <x v="0"/>
    <m/>
    <m/>
    <m/>
    <m/>
    <m/>
    <m/>
    <x v="4"/>
    <m/>
    <m/>
    <x v="0"/>
    <m/>
    <n v="420"/>
    <m/>
    <n v="50"/>
    <n v="21000"/>
    <x v="0"/>
    <x v="8"/>
    <x v="3"/>
    <s v="0000012661"/>
    <x v="0"/>
    <m/>
    <m/>
    <m/>
    <m/>
    <m/>
    <m/>
    <m/>
    <m/>
    <m/>
    <m/>
    <m/>
    <m/>
    <m/>
    <m/>
    <m/>
    <m/>
    <m/>
    <m/>
    <m/>
    <m/>
    <m/>
    <m/>
    <m/>
    <m/>
    <x v="0"/>
    <m/>
    <m/>
    <m/>
    <x v="1"/>
    <x v="0"/>
    <m/>
  </r>
  <r>
    <s v="UNFPA"/>
    <x v="27"/>
    <n v="2"/>
    <n v="1"/>
    <n v="1"/>
    <s v="COD40"/>
    <s v="0000047015"/>
    <s v="Oxytocin 10 I.U. base/ml injection in 1ml ampoule. (Keep cold between 2-8 °C)_x000a_Final destination:_x000a_Kinshasa : 2,500_x000a_Lubumbashi : 1,500_x000a_Goma : 1,000"/>
    <m/>
    <n v="4425"/>
    <x v="0"/>
    <x v="0"/>
    <m/>
    <m/>
    <m/>
    <m/>
    <m/>
    <m/>
    <x v="25"/>
    <m/>
    <m/>
    <x v="0"/>
    <m/>
    <n v="2500"/>
    <m/>
    <n v="10"/>
    <n v="25000"/>
    <x v="0"/>
    <x v="0"/>
    <x v="0"/>
    <s v="0000125342"/>
    <x v="0"/>
    <m/>
    <m/>
    <m/>
    <m/>
    <m/>
    <m/>
    <m/>
    <m/>
    <m/>
    <m/>
    <m/>
    <m/>
    <m/>
    <m/>
    <m/>
    <m/>
    <m/>
    <m/>
    <m/>
    <m/>
    <m/>
    <m/>
    <m/>
    <m/>
    <x v="0"/>
    <m/>
    <m/>
    <m/>
    <x v="27"/>
    <x v="0"/>
    <m/>
  </r>
  <r>
    <s v="UNFPA"/>
    <x v="46"/>
    <n v="1"/>
    <n v="1"/>
    <n v="1"/>
    <s v="SYR40"/>
    <s v="0000046390"/>
    <s v="Folic acid 5mg tablet - 1st consignment"/>
    <m/>
    <n v="4430"/>
    <x v="0"/>
    <x v="0"/>
    <m/>
    <m/>
    <m/>
    <m/>
    <m/>
    <m/>
    <x v="18"/>
    <m/>
    <m/>
    <x v="0"/>
    <m/>
    <n v="1000"/>
    <m/>
    <n v="1000"/>
    <n v="1000000"/>
    <x v="0"/>
    <x v="16"/>
    <x v="0"/>
    <s v="0000125342"/>
    <x v="0"/>
    <m/>
    <m/>
    <m/>
    <m/>
    <m/>
    <m/>
    <m/>
    <m/>
    <m/>
    <m/>
    <m/>
    <m/>
    <m/>
    <m/>
    <m/>
    <m/>
    <m/>
    <m/>
    <m/>
    <m/>
    <m/>
    <m/>
    <m/>
    <m/>
    <x v="0"/>
    <m/>
    <m/>
    <m/>
    <x v="46"/>
    <x v="0"/>
    <m/>
  </r>
  <r>
    <s v="UNFPA"/>
    <x v="10"/>
    <n v="1"/>
    <n v="1"/>
    <n v="1"/>
    <s v="COD40"/>
    <s v="0000047017"/>
    <s v="Misoprostol 200mcg tablet_x000a_Final destination:_x000a_Kinshasa: 10,000_x000a_Goma: 6,000_x000a_Lubumbashi: 4,000"/>
    <m/>
    <n v="4495.5"/>
    <x v="0"/>
    <x v="0"/>
    <m/>
    <m/>
    <m/>
    <m/>
    <m/>
    <m/>
    <x v="25"/>
    <m/>
    <m/>
    <x v="0"/>
    <m/>
    <n v="9990"/>
    <m/>
    <n v="4"/>
    <n v="39960"/>
    <x v="0"/>
    <x v="0"/>
    <x v="10"/>
    <s v="0000178930"/>
    <x v="0"/>
    <m/>
    <m/>
    <m/>
    <m/>
    <m/>
    <m/>
    <m/>
    <m/>
    <m/>
    <m/>
    <m/>
    <m/>
    <m/>
    <m/>
    <m/>
    <m/>
    <m/>
    <m/>
    <m/>
    <m/>
    <m/>
    <m/>
    <m/>
    <m/>
    <x v="0"/>
    <m/>
    <m/>
    <m/>
    <x v="10"/>
    <x v="0"/>
    <m/>
  </r>
  <r>
    <s v="UNFPA"/>
    <x v="1"/>
    <n v="7"/>
    <n v="1"/>
    <n v="1"/>
    <s v="BGD40"/>
    <s v="0000046914"/>
    <s v="Ciprofloxacin 500mg tabs/PAC-10 (S1555710)"/>
    <m/>
    <n v="4573.8"/>
    <x v="0"/>
    <x v="0"/>
    <m/>
    <m/>
    <m/>
    <m/>
    <m/>
    <m/>
    <x v="4"/>
    <m/>
    <m/>
    <x v="0"/>
    <m/>
    <n v="11550"/>
    <m/>
    <n v="10"/>
    <n v="115500"/>
    <x v="0"/>
    <x v="8"/>
    <x v="3"/>
    <s v="0000012661"/>
    <x v="0"/>
    <m/>
    <m/>
    <m/>
    <m/>
    <m/>
    <m/>
    <m/>
    <m/>
    <m/>
    <m/>
    <m/>
    <m/>
    <m/>
    <m/>
    <m/>
    <m/>
    <m/>
    <m/>
    <m/>
    <m/>
    <m/>
    <m/>
    <m/>
    <m/>
    <x v="0"/>
    <m/>
    <m/>
    <m/>
    <x v="1"/>
    <x v="0"/>
    <m/>
  </r>
  <r>
    <s v="UNFPA"/>
    <x v="10"/>
    <n v="1"/>
    <n v="1"/>
    <n v="1"/>
    <s v="TLS40"/>
    <s v="0000047392"/>
    <s v="Misoprostol 200mcg tablet"/>
    <m/>
    <n v="4590"/>
    <x v="0"/>
    <x v="0"/>
    <m/>
    <m/>
    <m/>
    <m/>
    <m/>
    <m/>
    <x v="39"/>
    <m/>
    <m/>
    <x v="0"/>
    <m/>
    <n v="6750"/>
    <m/>
    <n v="4"/>
    <n v="27000"/>
    <x v="0"/>
    <x v="0"/>
    <x v="2"/>
    <s v="0000000798"/>
    <x v="0"/>
    <m/>
    <m/>
    <m/>
    <m/>
    <m/>
    <m/>
    <m/>
    <m/>
    <m/>
    <m/>
    <m/>
    <m/>
    <m/>
    <m/>
    <m/>
    <m/>
    <m/>
    <m/>
    <m/>
    <m/>
    <m/>
    <m/>
    <m/>
    <m/>
    <x v="0"/>
    <m/>
    <m/>
    <m/>
    <x v="10"/>
    <x v="0"/>
    <m/>
  </r>
  <r>
    <s v="UNFPA"/>
    <x v="49"/>
    <n v="1"/>
    <n v="1"/>
    <n v="1"/>
    <s v="CAF40"/>
    <s v="0000047097"/>
    <s v="Magnesium sulphate 500mg/ml injection in 10ml amp,Pack 100"/>
    <m/>
    <n v="4620"/>
    <x v="0"/>
    <x v="0"/>
    <m/>
    <m/>
    <m/>
    <m/>
    <m/>
    <m/>
    <x v="10"/>
    <m/>
    <m/>
    <x v="0"/>
    <m/>
    <n v="50"/>
    <m/>
    <n v="100"/>
    <n v="5000"/>
    <x v="0"/>
    <x v="9"/>
    <x v="9"/>
    <s v="0000251906"/>
    <x v="0"/>
    <m/>
    <m/>
    <m/>
    <m/>
    <m/>
    <m/>
    <m/>
    <m/>
    <m/>
    <m/>
    <m/>
    <m/>
    <m/>
    <m/>
    <m/>
    <m/>
    <m/>
    <m/>
    <m/>
    <m/>
    <m/>
    <m/>
    <m/>
    <m/>
    <x v="0"/>
    <m/>
    <m/>
    <m/>
    <x v="49"/>
    <x v="0"/>
    <m/>
  </r>
  <r>
    <s v="UNFPA"/>
    <x v="1"/>
    <n v="9"/>
    <n v="1"/>
    <n v="1"/>
    <s v="BGD40"/>
    <s v="0000046915"/>
    <s v="Gentamicin inj 40mg/ml 2ml amp/BOX-50 (S1551960)"/>
    <m/>
    <n v="4623"/>
    <x v="0"/>
    <x v="0"/>
    <m/>
    <m/>
    <m/>
    <m/>
    <m/>
    <m/>
    <x v="4"/>
    <m/>
    <m/>
    <x v="0"/>
    <m/>
    <n v="441"/>
    <m/>
    <n v="50"/>
    <n v="22050"/>
    <x v="0"/>
    <x v="8"/>
    <x v="3"/>
    <s v="0000012661"/>
    <x v="0"/>
    <m/>
    <m/>
    <m/>
    <m/>
    <m/>
    <m/>
    <m/>
    <m/>
    <m/>
    <m/>
    <m/>
    <m/>
    <m/>
    <m/>
    <m/>
    <m/>
    <m/>
    <m/>
    <m/>
    <m/>
    <m/>
    <m/>
    <m/>
    <m/>
    <x v="0"/>
    <m/>
    <m/>
    <m/>
    <x v="1"/>
    <x v="0"/>
    <m/>
  </r>
  <r>
    <s v="UNFPA"/>
    <x v="50"/>
    <n v="3"/>
    <n v="1"/>
    <n v="1"/>
    <s v="YEM40"/>
    <s v="0000047625"/>
    <s v="Ampicillin sodium 1000mg (1g) powder for solution for injection in vial"/>
    <m/>
    <n v="4662"/>
    <x v="0"/>
    <x v="0"/>
    <m/>
    <m/>
    <m/>
    <m/>
    <m/>
    <m/>
    <x v="17"/>
    <m/>
    <m/>
    <x v="0"/>
    <m/>
    <n v="700"/>
    <m/>
    <n v="50"/>
    <n v="35000"/>
    <x v="0"/>
    <x v="8"/>
    <x v="2"/>
    <s v="0000000798"/>
    <x v="0"/>
    <m/>
    <m/>
    <m/>
    <m/>
    <m/>
    <m/>
    <m/>
    <m/>
    <m/>
    <m/>
    <m/>
    <m/>
    <m/>
    <m/>
    <m/>
    <m/>
    <m/>
    <m/>
    <m/>
    <m/>
    <m/>
    <m/>
    <m/>
    <m/>
    <x v="0"/>
    <m/>
    <m/>
    <m/>
    <x v="50"/>
    <x v="0"/>
    <m/>
  </r>
  <r>
    <s v="UNFPA"/>
    <x v="50"/>
    <n v="3"/>
    <n v="1"/>
    <n v="1"/>
    <s v="LBR40"/>
    <s v="0000048615"/>
    <s v="Ampicillin sodium 1000mg (1g) powder for solution for injection in vial"/>
    <m/>
    <n v="4675"/>
    <x v="0"/>
    <x v="0"/>
    <m/>
    <m/>
    <m/>
    <m/>
    <m/>
    <m/>
    <x v="6"/>
    <m/>
    <m/>
    <x v="0"/>
    <m/>
    <n v="550"/>
    <m/>
    <n v="50"/>
    <n v="27500"/>
    <x v="0"/>
    <x v="8"/>
    <x v="4"/>
    <s v="0000000730"/>
    <x v="0"/>
    <m/>
    <m/>
    <m/>
    <m/>
    <m/>
    <m/>
    <m/>
    <m/>
    <m/>
    <m/>
    <m/>
    <m/>
    <m/>
    <m/>
    <m/>
    <m/>
    <m/>
    <m/>
    <m/>
    <m/>
    <m/>
    <m/>
    <m/>
    <m/>
    <x v="0"/>
    <m/>
    <m/>
    <m/>
    <x v="50"/>
    <x v="0"/>
    <m/>
  </r>
  <r>
    <s v="UNFPA"/>
    <x v="1"/>
    <n v="7"/>
    <n v="1"/>
    <n v="1"/>
    <s v="BGD40"/>
    <s v="0000046915"/>
    <s v="Ciprofloxacin 500mg tabs/PAC-10 (S1555710)"/>
    <m/>
    <n v="4802.6899999999996"/>
    <x v="0"/>
    <x v="0"/>
    <m/>
    <m/>
    <m/>
    <m/>
    <m/>
    <m/>
    <x v="4"/>
    <m/>
    <m/>
    <x v="0"/>
    <m/>
    <n v="12128"/>
    <m/>
    <n v="10"/>
    <n v="121280"/>
    <x v="0"/>
    <x v="8"/>
    <x v="3"/>
    <s v="0000012661"/>
    <x v="0"/>
    <m/>
    <m/>
    <m/>
    <m/>
    <m/>
    <m/>
    <m/>
    <m/>
    <m/>
    <m/>
    <m/>
    <m/>
    <m/>
    <m/>
    <m/>
    <m/>
    <m/>
    <m/>
    <m/>
    <m/>
    <m/>
    <m/>
    <m/>
    <m/>
    <x v="0"/>
    <m/>
    <m/>
    <m/>
    <x v="1"/>
    <x v="0"/>
    <m/>
  </r>
  <r>
    <s v="UNFPA"/>
    <x v="10"/>
    <n v="1"/>
    <n v="1"/>
    <n v="1"/>
    <s v="GMB40"/>
    <s v="0000046303"/>
    <s v="Misoprostol 200mcg tablet"/>
    <m/>
    <n v="5000"/>
    <x v="0"/>
    <x v="0"/>
    <m/>
    <m/>
    <m/>
    <m/>
    <m/>
    <m/>
    <x v="28"/>
    <m/>
    <m/>
    <x v="0"/>
    <m/>
    <n v="5000"/>
    <m/>
    <n v="4"/>
    <n v="20000"/>
    <x v="0"/>
    <x v="0"/>
    <x v="4"/>
    <s v="0000000730"/>
    <x v="0"/>
    <m/>
    <m/>
    <m/>
    <m/>
    <m/>
    <m/>
    <m/>
    <m/>
    <m/>
    <m/>
    <m/>
    <m/>
    <m/>
    <m/>
    <m/>
    <m/>
    <m/>
    <m/>
    <m/>
    <m/>
    <m/>
    <m/>
    <m/>
    <m/>
    <x v="0"/>
    <m/>
    <m/>
    <m/>
    <x v="10"/>
    <x v="0"/>
    <m/>
  </r>
  <r>
    <s v="UNFPA"/>
    <x v="11"/>
    <n v="5"/>
    <n v="1"/>
    <n v="1"/>
    <s v="LBR40"/>
    <s v="0000047953"/>
    <s v="Azithromycin 250mg, tablets"/>
    <m/>
    <n v="5250"/>
    <x v="0"/>
    <x v="0"/>
    <m/>
    <m/>
    <m/>
    <m/>
    <m/>
    <m/>
    <x v="6"/>
    <m/>
    <m/>
    <x v="0"/>
    <m/>
    <n v="7500"/>
    <m/>
    <n v="4"/>
    <n v="30000"/>
    <x v="0"/>
    <x v="8"/>
    <x v="4"/>
    <s v="0000000730"/>
    <x v="0"/>
    <m/>
    <m/>
    <m/>
    <m/>
    <m/>
    <m/>
    <m/>
    <m/>
    <m/>
    <m/>
    <m/>
    <m/>
    <m/>
    <m/>
    <m/>
    <m/>
    <m/>
    <m/>
    <m/>
    <m/>
    <m/>
    <m/>
    <m/>
    <m/>
    <x v="0"/>
    <m/>
    <m/>
    <m/>
    <x v="11"/>
    <x v="0"/>
    <m/>
  </r>
  <r>
    <s v="UNFPA"/>
    <x v="51"/>
    <n v="1"/>
    <n v="1"/>
    <n v="1"/>
    <s v="BOL40"/>
    <s v="0000046889"/>
    <s v="Mifepristone 200mg tablet"/>
    <m/>
    <n v="5650"/>
    <x v="0"/>
    <x v="0"/>
    <m/>
    <m/>
    <m/>
    <m/>
    <m/>
    <m/>
    <x v="27"/>
    <m/>
    <m/>
    <x v="0"/>
    <m/>
    <n v="1000"/>
    <m/>
    <n v="1"/>
    <n v="1000"/>
    <x v="0"/>
    <x v="0"/>
    <x v="2"/>
    <s v="0000000798"/>
    <x v="0"/>
    <m/>
    <m/>
    <m/>
    <m/>
    <m/>
    <m/>
    <m/>
    <m/>
    <m/>
    <m/>
    <m/>
    <m/>
    <m/>
    <m/>
    <m/>
    <m/>
    <m/>
    <m/>
    <m/>
    <m/>
    <m/>
    <m/>
    <m/>
    <m/>
    <x v="0"/>
    <m/>
    <m/>
    <m/>
    <x v="51"/>
    <x v="0"/>
    <m/>
  </r>
  <r>
    <s v="UNFPA"/>
    <x v="52"/>
    <n v="22"/>
    <n v="1"/>
    <n v="1"/>
    <s v="LBR40"/>
    <s v="0000048611"/>
    <s v="Paracetamol 500mg, tablet_x000a_FCA Vuren, Netherlands"/>
    <m/>
    <n v="5760"/>
    <x v="0"/>
    <x v="0"/>
    <m/>
    <m/>
    <m/>
    <m/>
    <m/>
    <m/>
    <x v="6"/>
    <m/>
    <m/>
    <x v="0"/>
    <m/>
    <n v="600"/>
    <m/>
    <n v="1000"/>
    <n v="600000"/>
    <x v="0"/>
    <x v="5"/>
    <x v="2"/>
    <s v="0000000798"/>
    <x v="0"/>
    <m/>
    <m/>
    <m/>
    <m/>
    <m/>
    <m/>
    <m/>
    <m/>
    <m/>
    <m/>
    <m/>
    <m/>
    <m/>
    <m/>
    <m/>
    <m/>
    <m/>
    <m/>
    <m/>
    <m/>
    <m/>
    <m/>
    <m/>
    <m/>
    <x v="0"/>
    <m/>
    <m/>
    <m/>
    <x v="52"/>
    <x v="0"/>
    <m/>
  </r>
  <r>
    <s v="UNFPA"/>
    <x v="46"/>
    <n v="1"/>
    <n v="1"/>
    <n v="1"/>
    <s v="BGD40"/>
    <s v="0000047331"/>
    <s v="Folic acid 5mg tablet"/>
    <m/>
    <n v="5900"/>
    <x v="0"/>
    <x v="0"/>
    <m/>
    <m/>
    <m/>
    <m/>
    <m/>
    <m/>
    <x v="4"/>
    <m/>
    <m/>
    <x v="0"/>
    <m/>
    <n v="295"/>
    <m/>
    <n v="1000"/>
    <n v="295000"/>
    <x v="0"/>
    <x v="16"/>
    <x v="4"/>
    <s v="0000000730"/>
    <x v="0"/>
    <m/>
    <m/>
    <m/>
    <m/>
    <m/>
    <m/>
    <m/>
    <m/>
    <m/>
    <m/>
    <m/>
    <m/>
    <m/>
    <m/>
    <m/>
    <m/>
    <m/>
    <m/>
    <m/>
    <m/>
    <m/>
    <m/>
    <m/>
    <m/>
    <x v="0"/>
    <m/>
    <m/>
    <m/>
    <x v="46"/>
    <x v="0"/>
    <m/>
  </r>
  <r>
    <s v="UNFPA"/>
    <x v="32"/>
    <n v="4"/>
    <n v="1"/>
    <n v="1"/>
    <s v="BGD40"/>
    <s v="0000047331"/>
    <s v="Amoxicillin, powder, oral suspension, 125mg/5ml, 100 ml bottle"/>
    <m/>
    <n v="5909.5"/>
    <x v="0"/>
    <x v="0"/>
    <m/>
    <m/>
    <m/>
    <m/>
    <m/>
    <m/>
    <x v="4"/>
    <m/>
    <m/>
    <x v="0"/>
    <m/>
    <n v="11819"/>
    <m/>
    <n v="1"/>
    <n v="11819"/>
    <x v="0"/>
    <x v="1"/>
    <x v="4"/>
    <s v="0000000730"/>
    <x v="0"/>
    <m/>
    <m/>
    <m/>
    <m/>
    <m/>
    <m/>
    <m/>
    <m/>
    <m/>
    <m/>
    <m/>
    <m/>
    <m/>
    <m/>
    <m/>
    <m/>
    <m/>
    <m/>
    <m/>
    <m/>
    <m/>
    <m/>
    <m/>
    <m/>
    <x v="0"/>
    <m/>
    <m/>
    <m/>
    <x v="32"/>
    <x v="0"/>
    <m/>
  </r>
  <r>
    <s v="UNFPA"/>
    <x v="53"/>
    <n v="4"/>
    <n v="4"/>
    <n v="1"/>
    <s v="COD40"/>
    <s v="0000049868"/>
    <s v="Benzathine benzylpenicillin 1.44g(2.4miu) powder for inject"/>
    <m/>
    <n v="5920"/>
    <x v="0"/>
    <x v="0"/>
    <m/>
    <m/>
    <m/>
    <m/>
    <m/>
    <m/>
    <x v="25"/>
    <m/>
    <m/>
    <x v="0"/>
    <m/>
    <n v="1600"/>
    <m/>
    <n v="1"/>
    <n v="1600"/>
    <x v="0"/>
    <x v="8"/>
    <x v="4"/>
    <s v="0000000730"/>
    <x v="0"/>
    <m/>
    <m/>
    <m/>
    <m/>
    <m/>
    <m/>
    <m/>
    <m/>
    <m/>
    <m/>
    <m/>
    <m/>
    <m/>
    <m/>
    <m/>
    <m/>
    <m/>
    <m/>
    <m/>
    <m/>
    <m/>
    <m/>
    <m/>
    <m/>
    <x v="0"/>
    <m/>
    <m/>
    <m/>
    <x v="53"/>
    <x v="0"/>
    <m/>
  </r>
  <r>
    <s v="UNFPA"/>
    <x v="9"/>
    <n v="1"/>
    <n v="1"/>
    <n v="1"/>
    <s v="RWA40"/>
    <s v="0000046181"/>
    <s v="Misoprostol 200mcg tablet"/>
    <m/>
    <n v="6000"/>
    <x v="0"/>
    <x v="0"/>
    <m/>
    <m/>
    <m/>
    <m/>
    <m/>
    <m/>
    <x v="30"/>
    <m/>
    <m/>
    <x v="0"/>
    <m/>
    <n v="12000"/>
    <m/>
    <n v="3"/>
    <n v="36000"/>
    <x v="0"/>
    <x v="0"/>
    <x v="2"/>
    <s v="0000000798"/>
    <x v="0"/>
    <m/>
    <m/>
    <m/>
    <m/>
    <m/>
    <m/>
    <m/>
    <m/>
    <m/>
    <m/>
    <m/>
    <m/>
    <m/>
    <m/>
    <m/>
    <m/>
    <m/>
    <m/>
    <m/>
    <m/>
    <m/>
    <m/>
    <m/>
    <m/>
    <x v="0"/>
    <m/>
    <m/>
    <m/>
    <x v="9"/>
    <x v="0"/>
    <m/>
  </r>
  <r>
    <s v="UNFPA"/>
    <x v="54"/>
    <n v="2"/>
    <n v="1"/>
    <n v="1"/>
    <s v="BGD40"/>
    <s v="0000048474"/>
    <s v="Hartmann's sol (Ringer's lactate) intravenous infusion, 0.5L + giving set"/>
    <m/>
    <n v="6080"/>
    <x v="0"/>
    <x v="0"/>
    <m/>
    <m/>
    <m/>
    <m/>
    <m/>
    <m/>
    <x v="4"/>
    <m/>
    <m/>
    <x v="0"/>
    <m/>
    <n v="6400"/>
    <m/>
    <n v="1"/>
    <n v="6400"/>
    <x v="0"/>
    <x v="6"/>
    <x v="4"/>
    <s v="0000000730"/>
    <x v="0"/>
    <m/>
    <m/>
    <m/>
    <m/>
    <m/>
    <m/>
    <m/>
    <m/>
    <m/>
    <m/>
    <m/>
    <m/>
    <m/>
    <m/>
    <m/>
    <m/>
    <m/>
    <m/>
    <m/>
    <m/>
    <m/>
    <m/>
    <m/>
    <m/>
    <x v="0"/>
    <m/>
    <m/>
    <m/>
    <x v="54"/>
    <x v="0"/>
    <m/>
  </r>
  <r>
    <s v="UNFPA"/>
    <x v="47"/>
    <n v="5"/>
    <n v="1"/>
    <n v="1"/>
    <s v="LBR40"/>
    <s v="0000048611"/>
    <s v="Amoxicillin trihydrate 500mg capsule_x000a_FCA Vuren, Netherlands"/>
    <m/>
    <n v="6089.46"/>
    <x v="0"/>
    <x v="0"/>
    <m/>
    <m/>
    <m/>
    <m/>
    <m/>
    <m/>
    <x v="6"/>
    <m/>
    <m/>
    <x v="0"/>
    <m/>
    <n v="222"/>
    <m/>
    <n v="1000"/>
    <n v="222000"/>
    <x v="0"/>
    <x v="8"/>
    <x v="2"/>
    <s v="0000000798"/>
    <x v="0"/>
    <m/>
    <m/>
    <m/>
    <m/>
    <m/>
    <m/>
    <m/>
    <m/>
    <m/>
    <m/>
    <m/>
    <m/>
    <m/>
    <m/>
    <m/>
    <m/>
    <m/>
    <m/>
    <m/>
    <m/>
    <m/>
    <m/>
    <m/>
    <m/>
    <x v="0"/>
    <m/>
    <m/>
    <m/>
    <x v="47"/>
    <x v="0"/>
    <m/>
  </r>
  <r>
    <s v="UNFPA"/>
    <x v="10"/>
    <n v="2"/>
    <n v="1"/>
    <n v="1"/>
    <s v="DJI40"/>
    <s v="0000046400"/>
    <s v="Misoprostol 200mcg tablet"/>
    <m/>
    <n v="6100"/>
    <x v="0"/>
    <x v="0"/>
    <m/>
    <m/>
    <m/>
    <m/>
    <m/>
    <m/>
    <x v="31"/>
    <m/>
    <m/>
    <x v="0"/>
    <m/>
    <n v="6100"/>
    <m/>
    <n v="4"/>
    <n v="24400"/>
    <x v="0"/>
    <x v="0"/>
    <x v="4"/>
    <s v="0000000730"/>
    <x v="0"/>
    <m/>
    <m/>
    <m/>
    <m/>
    <m/>
    <m/>
    <m/>
    <m/>
    <m/>
    <m/>
    <m/>
    <m/>
    <m/>
    <m/>
    <m/>
    <m/>
    <m/>
    <m/>
    <m/>
    <m/>
    <m/>
    <m/>
    <m/>
    <m/>
    <x v="0"/>
    <m/>
    <m/>
    <m/>
    <x v="10"/>
    <x v="0"/>
    <m/>
  </r>
  <r>
    <s v="UNFPA"/>
    <x v="1"/>
    <n v="13"/>
    <n v="1"/>
    <n v="1"/>
    <s v="BGD40"/>
    <s v="0000048434"/>
    <s v="Compound Sodium Lactate 1L bot GS/BOX-10 (S1560824)"/>
    <m/>
    <n v="6110.5"/>
    <x v="0"/>
    <x v="0"/>
    <m/>
    <m/>
    <m/>
    <m/>
    <m/>
    <m/>
    <x v="4"/>
    <m/>
    <m/>
    <x v="0"/>
    <m/>
    <n v="500"/>
    <m/>
    <n v="1"/>
    <n v="500"/>
    <x v="0"/>
    <x v="9"/>
    <x v="3"/>
    <s v="0000012661"/>
    <x v="0"/>
    <m/>
    <m/>
    <m/>
    <m/>
    <m/>
    <m/>
    <m/>
    <m/>
    <m/>
    <m/>
    <m/>
    <m/>
    <m/>
    <m/>
    <m/>
    <m/>
    <m/>
    <m/>
    <m/>
    <m/>
    <m/>
    <m/>
    <m/>
    <m/>
    <x v="0"/>
    <m/>
    <m/>
    <m/>
    <x v="1"/>
    <x v="0"/>
    <m/>
  </r>
  <r>
    <s v="UNFPA"/>
    <x v="1"/>
    <n v="1"/>
    <n v="1"/>
    <n v="1"/>
    <s v="BGD40"/>
    <s v="0000046914"/>
    <s v="Albendazole 400mg chewable tabs/PAC-100 (S1555370)"/>
    <m/>
    <n v="6412.91"/>
    <x v="0"/>
    <x v="0"/>
    <m/>
    <m/>
    <m/>
    <m/>
    <m/>
    <m/>
    <x v="4"/>
    <m/>
    <m/>
    <x v="0"/>
    <m/>
    <n v="1756"/>
    <m/>
    <n v="100"/>
    <n v="175600"/>
    <x v="0"/>
    <x v="18"/>
    <x v="3"/>
    <s v="0000012661"/>
    <x v="0"/>
    <m/>
    <m/>
    <m/>
    <m/>
    <m/>
    <m/>
    <m/>
    <m/>
    <m/>
    <m/>
    <m/>
    <m/>
    <m/>
    <m/>
    <m/>
    <m/>
    <m/>
    <m/>
    <m/>
    <m/>
    <m/>
    <m/>
    <m/>
    <m/>
    <x v="0"/>
    <m/>
    <m/>
    <m/>
    <x v="1"/>
    <x v="0"/>
    <m/>
  </r>
  <r>
    <s v="UNFPA"/>
    <x v="55"/>
    <n v="2"/>
    <n v="1"/>
    <n v="1"/>
    <s v="LKA40"/>
    <s v="0000048084"/>
    <s v="Misoprostol 200mcg, tablet"/>
    <m/>
    <n v="6480"/>
    <x v="0"/>
    <x v="0"/>
    <m/>
    <m/>
    <m/>
    <m/>
    <m/>
    <m/>
    <x v="23"/>
    <m/>
    <m/>
    <x v="0"/>
    <m/>
    <n v="750"/>
    <m/>
    <n v="40"/>
    <n v="30000"/>
    <x v="0"/>
    <x v="0"/>
    <x v="0"/>
    <s v="0000125342"/>
    <x v="0"/>
    <m/>
    <m/>
    <m/>
    <m/>
    <m/>
    <m/>
    <m/>
    <m/>
    <m/>
    <m/>
    <m/>
    <m/>
    <m/>
    <m/>
    <m/>
    <m/>
    <m/>
    <m/>
    <m/>
    <m/>
    <m/>
    <m/>
    <m/>
    <m/>
    <x v="0"/>
    <m/>
    <m/>
    <m/>
    <x v="55"/>
    <x v="0"/>
    <m/>
  </r>
  <r>
    <s v="UNFPA"/>
    <x v="24"/>
    <n v="3"/>
    <n v="1"/>
    <n v="1"/>
    <s v="TGO40"/>
    <s v="0000048312"/>
    <s v="Clotrimazole 500mg vaginal tablet"/>
    <m/>
    <n v="6500"/>
    <x v="0"/>
    <x v="0"/>
    <m/>
    <m/>
    <m/>
    <m/>
    <m/>
    <m/>
    <x v="7"/>
    <m/>
    <m/>
    <x v="0"/>
    <m/>
    <n v="5000"/>
    <m/>
    <n v="1"/>
    <n v="5000"/>
    <x v="0"/>
    <x v="10"/>
    <x v="4"/>
    <s v="0000000730"/>
    <x v="0"/>
    <m/>
    <m/>
    <m/>
    <m/>
    <m/>
    <m/>
    <m/>
    <m/>
    <m/>
    <m/>
    <m/>
    <m/>
    <m/>
    <m/>
    <m/>
    <m/>
    <m/>
    <m/>
    <m/>
    <m/>
    <m/>
    <m/>
    <m/>
    <m/>
    <x v="0"/>
    <m/>
    <m/>
    <m/>
    <x v="24"/>
    <x v="0"/>
    <m/>
  </r>
  <r>
    <s v="UNFPA"/>
    <x v="56"/>
    <n v="1"/>
    <n v="1"/>
    <n v="1"/>
    <s v="ETH40"/>
    <s v="0000047082"/>
    <s v="Magnesium sulphate 500mg/ml injection in 10ml ampoule"/>
    <m/>
    <n v="6525"/>
    <x v="0"/>
    <x v="0"/>
    <m/>
    <m/>
    <m/>
    <m/>
    <m/>
    <m/>
    <x v="21"/>
    <m/>
    <m/>
    <x v="0"/>
    <m/>
    <n v="750"/>
    <m/>
    <n v="10"/>
    <n v="7500"/>
    <x v="0"/>
    <x v="9"/>
    <x v="1"/>
    <s v="0000041102"/>
    <x v="0"/>
    <m/>
    <m/>
    <m/>
    <m/>
    <m/>
    <m/>
    <m/>
    <m/>
    <m/>
    <m/>
    <m/>
    <m/>
    <m/>
    <m/>
    <m/>
    <m/>
    <m/>
    <m/>
    <m/>
    <m/>
    <m/>
    <m/>
    <m/>
    <m/>
    <x v="0"/>
    <m/>
    <m/>
    <m/>
    <x v="56"/>
    <x v="0"/>
    <m/>
  </r>
  <r>
    <s v="UNFPA"/>
    <x v="0"/>
    <n v="3"/>
    <n v="3"/>
    <n v="1"/>
    <s v="COD40"/>
    <s v="0000047015"/>
    <s v="Carbetocin, injection 100 microgram/ml in 1 ml ampoule_x000a_Final destination:_x000a_Kinshasa : 4,000_x000a_Lubumbashi : 2,400_x000a_Goma : 1,600"/>
    <m/>
    <n v="6608"/>
    <x v="0"/>
    <x v="0"/>
    <m/>
    <m/>
    <m/>
    <m/>
    <m/>
    <m/>
    <x v="25"/>
    <m/>
    <m/>
    <x v="0"/>
    <m/>
    <n v="1600"/>
    <m/>
    <n v="10"/>
    <n v="16000"/>
    <x v="0"/>
    <x v="0"/>
    <x v="0"/>
    <s v="0000125342"/>
    <x v="0"/>
    <m/>
    <m/>
    <m/>
    <m/>
    <m/>
    <m/>
    <m/>
    <m/>
    <m/>
    <m/>
    <m/>
    <m/>
    <m/>
    <m/>
    <m/>
    <m/>
    <m/>
    <m/>
    <m/>
    <m/>
    <m/>
    <m/>
    <m/>
    <m/>
    <x v="0"/>
    <m/>
    <m/>
    <m/>
    <x v="0"/>
    <x v="0"/>
    <m/>
  </r>
  <r>
    <s v="UNFPA"/>
    <x v="1"/>
    <n v="1"/>
    <n v="1"/>
    <n v="1"/>
    <s v="BGD40"/>
    <s v="0000046915"/>
    <s v="Albendazole 400mg chewable tabs/PAC-100 (S1555370)"/>
    <m/>
    <n v="6734.29"/>
    <x v="0"/>
    <x v="0"/>
    <m/>
    <m/>
    <m/>
    <m/>
    <m/>
    <m/>
    <x v="4"/>
    <m/>
    <m/>
    <x v="0"/>
    <m/>
    <n v="1844"/>
    <m/>
    <n v="100"/>
    <n v="184400"/>
    <x v="0"/>
    <x v="18"/>
    <x v="3"/>
    <s v="0000012661"/>
    <x v="0"/>
    <m/>
    <m/>
    <m/>
    <m/>
    <m/>
    <m/>
    <m/>
    <m/>
    <m/>
    <m/>
    <m/>
    <m/>
    <m/>
    <m/>
    <m/>
    <m/>
    <m/>
    <m/>
    <m/>
    <m/>
    <m/>
    <m/>
    <m/>
    <m/>
    <x v="0"/>
    <m/>
    <m/>
    <m/>
    <x v="1"/>
    <x v="0"/>
    <m/>
  </r>
  <r>
    <s v="UNFPA"/>
    <x v="57"/>
    <n v="1"/>
    <n v="1"/>
    <n v="1"/>
    <s v="STP40"/>
    <s v="0000049114"/>
    <s v="Ferrous fumarate 185mg (60mg iron)/folic acid 0.4mg"/>
    <m/>
    <n v="6900"/>
    <x v="0"/>
    <x v="0"/>
    <m/>
    <m/>
    <m/>
    <m/>
    <m/>
    <m/>
    <x v="13"/>
    <m/>
    <m/>
    <x v="0"/>
    <m/>
    <n v="300"/>
    <m/>
    <n v="1000"/>
    <n v="300000"/>
    <x v="0"/>
    <x v="16"/>
    <x v="4"/>
    <s v="0000000730"/>
    <x v="0"/>
    <m/>
    <m/>
    <m/>
    <m/>
    <m/>
    <m/>
    <m/>
    <m/>
    <m/>
    <m/>
    <m/>
    <m/>
    <m/>
    <m/>
    <m/>
    <m/>
    <m/>
    <m/>
    <m/>
    <m/>
    <m/>
    <m/>
    <m/>
    <m/>
    <x v="0"/>
    <m/>
    <m/>
    <m/>
    <x v="57"/>
    <x v="0"/>
    <m/>
  </r>
  <r>
    <s v="UNFPA"/>
    <x v="27"/>
    <n v="1"/>
    <n v="2"/>
    <n v="1"/>
    <s v="RWA40"/>
    <s v="0000046771"/>
    <s v="Oxytocin 10 I.U. base/ml injection in 1ml ampoule. (Keep cold between 2-8 °C)"/>
    <m/>
    <n v="6966"/>
    <x v="0"/>
    <x v="0"/>
    <m/>
    <m/>
    <m/>
    <m/>
    <m/>
    <m/>
    <x v="30"/>
    <m/>
    <m/>
    <x v="0"/>
    <m/>
    <n v="3240"/>
    <m/>
    <n v="10"/>
    <n v="32400"/>
    <x v="0"/>
    <x v="0"/>
    <x v="1"/>
    <s v="0000041102"/>
    <x v="0"/>
    <m/>
    <m/>
    <m/>
    <m/>
    <m/>
    <m/>
    <m/>
    <m/>
    <m/>
    <m/>
    <m/>
    <m/>
    <m/>
    <m/>
    <m/>
    <m/>
    <m/>
    <m/>
    <m/>
    <m/>
    <m/>
    <m/>
    <m/>
    <m/>
    <x v="0"/>
    <m/>
    <m/>
    <m/>
    <x v="27"/>
    <x v="0"/>
    <m/>
  </r>
  <r>
    <s v="UNFPA"/>
    <x v="58"/>
    <n v="5"/>
    <n v="1"/>
    <n v="1"/>
    <s v="CUB40"/>
    <s v="0000049647"/>
    <s v="Hydralazine hydrochloride 20mg/2ml powder for injection in 2ml ampoule"/>
    <m/>
    <n v="7110"/>
    <x v="0"/>
    <x v="0"/>
    <m/>
    <m/>
    <m/>
    <m/>
    <m/>
    <m/>
    <x v="3"/>
    <m/>
    <m/>
    <x v="0"/>
    <m/>
    <n v="300"/>
    <m/>
    <n v="5"/>
    <n v="1500"/>
    <x v="0"/>
    <x v="15"/>
    <x v="2"/>
    <s v="0000000798"/>
    <x v="0"/>
    <m/>
    <m/>
    <m/>
    <m/>
    <m/>
    <m/>
    <m/>
    <m/>
    <m/>
    <m/>
    <m/>
    <m/>
    <m/>
    <m/>
    <m/>
    <m/>
    <m/>
    <m/>
    <m/>
    <m/>
    <m/>
    <m/>
    <m/>
    <m/>
    <x v="0"/>
    <m/>
    <m/>
    <m/>
    <x v="58"/>
    <x v="0"/>
    <m/>
  </r>
  <r>
    <s v="UNFPA"/>
    <x v="58"/>
    <n v="1"/>
    <n v="1"/>
    <n v="1"/>
    <s v="CUB40"/>
    <s v="0000049647"/>
    <s v="Hydralazine hydrochloride 20mg/2ml powder for injection in 2ml ampoule"/>
    <m/>
    <n v="7110"/>
    <x v="0"/>
    <x v="0"/>
    <m/>
    <m/>
    <m/>
    <m/>
    <m/>
    <m/>
    <x v="3"/>
    <m/>
    <m/>
    <x v="0"/>
    <m/>
    <n v="300"/>
    <m/>
    <n v="5"/>
    <n v="1500"/>
    <x v="0"/>
    <x v="15"/>
    <x v="2"/>
    <s v="0000000798"/>
    <x v="0"/>
    <m/>
    <m/>
    <m/>
    <m/>
    <m/>
    <m/>
    <m/>
    <m/>
    <m/>
    <m/>
    <m/>
    <m/>
    <m/>
    <m/>
    <m/>
    <m/>
    <m/>
    <m/>
    <m/>
    <m/>
    <m/>
    <m/>
    <m/>
    <m/>
    <x v="0"/>
    <m/>
    <m/>
    <m/>
    <x v="58"/>
    <x v="0"/>
    <m/>
  </r>
  <r>
    <s v="UNFPA"/>
    <x v="11"/>
    <n v="2"/>
    <n v="1"/>
    <n v="1"/>
    <s v="TGO40"/>
    <s v="0000048312"/>
    <s v="Azithromycin 250mg, tablets"/>
    <m/>
    <n v="7700"/>
    <x v="0"/>
    <x v="0"/>
    <m/>
    <m/>
    <m/>
    <m/>
    <m/>
    <m/>
    <x v="7"/>
    <m/>
    <m/>
    <x v="0"/>
    <m/>
    <n v="11000"/>
    <m/>
    <n v="4"/>
    <n v="44000"/>
    <x v="0"/>
    <x v="8"/>
    <x v="4"/>
    <s v="0000000730"/>
    <x v="0"/>
    <m/>
    <m/>
    <m/>
    <m/>
    <m/>
    <m/>
    <m/>
    <m/>
    <m/>
    <m/>
    <m/>
    <m/>
    <m/>
    <m/>
    <m/>
    <m/>
    <m/>
    <m/>
    <m/>
    <m/>
    <m/>
    <m/>
    <m/>
    <m/>
    <x v="0"/>
    <m/>
    <m/>
    <m/>
    <x v="11"/>
    <x v="0"/>
    <m/>
  </r>
  <r>
    <s v="UNFPA"/>
    <x v="24"/>
    <n v="5"/>
    <n v="4"/>
    <n v="1"/>
    <s v="COD40"/>
    <s v="0000049868"/>
    <s v="Clotrimazole 500mg vaginal tablet"/>
    <m/>
    <n v="7800"/>
    <x v="0"/>
    <x v="0"/>
    <m/>
    <m/>
    <m/>
    <m/>
    <m/>
    <m/>
    <x v="25"/>
    <m/>
    <m/>
    <x v="0"/>
    <m/>
    <n v="6000"/>
    <m/>
    <n v="1"/>
    <n v="6000"/>
    <x v="0"/>
    <x v="10"/>
    <x v="4"/>
    <s v="0000000730"/>
    <x v="0"/>
    <m/>
    <m/>
    <m/>
    <m/>
    <m/>
    <m/>
    <m/>
    <m/>
    <m/>
    <m/>
    <m/>
    <m/>
    <m/>
    <m/>
    <m/>
    <m/>
    <m/>
    <m/>
    <m/>
    <m/>
    <m/>
    <m/>
    <m/>
    <m/>
    <x v="0"/>
    <m/>
    <m/>
    <m/>
    <x v="24"/>
    <x v="0"/>
    <m/>
  </r>
  <r>
    <s v="UNFPA"/>
    <x v="1"/>
    <n v="8"/>
    <n v="1"/>
    <n v="1"/>
    <s v="BGD40"/>
    <s v="0000048434"/>
    <s v="Inj. Magnesium sulfate, solution for injection; Pack of 100; UNICEF Catalog- S1559360"/>
    <m/>
    <n v="8004.63"/>
    <x v="0"/>
    <x v="0"/>
    <m/>
    <m/>
    <m/>
    <m/>
    <m/>
    <m/>
    <x v="4"/>
    <m/>
    <m/>
    <x v="0"/>
    <m/>
    <n v="242"/>
    <m/>
    <n v="1"/>
    <n v="242"/>
    <x v="0"/>
    <x v="9"/>
    <x v="3"/>
    <s v="0000012661"/>
    <x v="0"/>
    <m/>
    <m/>
    <m/>
    <m/>
    <m/>
    <m/>
    <m/>
    <m/>
    <m/>
    <m/>
    <m/>
    <m/>
    <m/>
    <m/>
    <m/>
    <m/>
    <m/>
    <m/>
    <m/>
    <m/>
    <m/>
    <m/>
    <m/>
    <m/>
    <x v="0"/>
    <m/>
    <m/>
    <m/>
    <x v="1"/>
    <x v="0"/>
    <m/>
  </r>
  <r>
    <s v="UNFPA"/>
    <x v="27"/>
    <n v="1"/>
    <n v="1"/>
    <n v="1"/>
    <s v="GNB40"/>
    <s v="0000047342"/>
    <s v="Oxytocin 10 I.U. base/ml injection in 1ml ampoule. (Keep cold between 2-8 °C)"/>
    <m/>
    <n v="8100"/>
    <x v="0"/>
    <x v="0"/>
    <m/>
    <m/>
    <m/>
    <m/>
    <m/>
    <m/>
    <x v="40"/>
    <m/>
    <m/>
    <x v="0"/>
    <m/>
    <n v="3000"/>
    <m/>
    <n v="10"/>
    <n v="30000"/>
    <x v="0"/>
    <x v="0"/>
    <x v="1"/>
    <s v="0000041102"/>
    <x v="0"/>
    <m/>
    <m/>
    <m/>
    <m/>
    <m/>
    <m/>
    <m/>
    <m/>
    <m/>
    <m/>
    <m/>
    <m/>
    <m/>
    <m/>
    <m/>
    <m/>
    <m/>
    <m/>
    <m/>
    <m/>
    <m/>
    <m/>
    <m/>
    <m/>
    <x v="0"/>
    <m/>
    <m/>
    <m/>
    <x v="27"/>
    <x v="0"/>
    <m/>
  </r>
  <r>
    <s v="UNFPA"/>
    <x v="10"/>
    <n v="1"/>
    <n v="1"/>
    <n v="1"/>
    <s v="TZA40"/>
    <s v="0000046662"/>
    <s v="Misoprostol 200mcg tablet"/>
    <m/>
    <n v="8150"/>
    <x v="0"/>
    <x v="0"/>
    <m/>
    <m/>
    <m/>
    <m/>
    <m/>
    <m/>
    <x v="41"/>
    <m/>
    <m/>
    <x v="0"/>
    <m/>
    <n v="8150"/>
    <m/>
    <n v="4"/>
    <n v="32600"/>
    <x v="0"/>
    <x v="0"/>
    <x v="4"/>
    <s v="0000000730"/>
    <x v="0"/>
    <m/>
    <m/>
    <m/>
    <m/>
    <m/>
    <m/>
    <m/>
    <m/>
    <m/>
    <m/>
    <m/>
    <m/>
    <m/>
    <m/>
    <m/>
    <m/>
    <m/>
    <m/>
    <m/>
    <m/>
    <m/>
    <m/>
    <m/>
    <m/>
    <x v="0"/>
    <m/>
    <m/>
    <m/>
    <x v="10"/>
    <x v="0"/>
    <m/>
  </r>
  <r>
    <s v="UNFPA"/>
    <x v="6"/>
    <n v="6"/>
    <n v="1"/>
    <n v="1"/>
    <s v="LBR40"/>
    <s v="0000047953"/>
    <s v="Metronidazole 250mg tablet"/>
    <m/>
    <n v="8452.5"/>
    <x v="0"/>
    <x v="0"/>
    <m/>
    <m/>
    <m/>
    <m/>
    <m/>
    <m/>
    <x v="6"/>
    <m/>
    <m/>
    <x v="0"/>
    <m/>
    <n v="1150"/>
    <m/>
    <n v="1000"/>
    <n v="1150000"/>
    <x v="0"/>
    <x v="4"/>
    <x v="4"/>
    <s v="0000000730"/>
    <x v="0"/>
    <m/>
    <m/>
    <m/>
    <m/>
    <m/>
    <m/>
    <m/>
    <m/>
    <m/>
    <m/>
    <m/>
    <m/>
    <m/>
    <m/>
    <m/>
    <m/>
    <m/>
    <m/>
    <m/>
    <m/>
    <m/>
    <m/>
    <m/>
    <m/>
    <x v="0"/>
    <m/>
    <m/>
    <m/>
    <x v="6"/>
    <x v="0"/>
    <m/>
  </r>
  <r>
    <s v="UNFPA"/>
    <x v="10"/>
    <n v="1"/>
    <n v="1"/>
    <n v="1"/>
    <s v="SLV41"/>
    <s v="0000048957"/>
    <s v="Misoprostol 200mcg tablet"/>
    <m/>
    <n v="8500"/>
    <x v="0"/>
    <x v="0"/>
    <m/>
    <m/>
    <m/>
    <m/>
    <m/>
    <m/>
    <x v="29"/>
    <m/>
    <m/>
    <x v="0"/>
    <m/>
    <n v="8500"/>
    <m/>
    <n v="4"/>
    <n v="34000"/>
    <x v="0"/>
    <x v="0"/>
    <x v="4"/>
    <s v="0000000730"/>
    <x v="0"/>
    <m/>
    <m/>
    <m/>
    <m/>
    <m/>
    <m/>
    <m/>
    <m/>
    <m/>
    <m/>
    <m/>
    <m/>
    <m/>
    <m/>
    <m/>
    <m/>
    <m/>
    <m/>
    <m/>
    <m/>
    <m/>
    <m/>
    <m/>
    <m/>
    <x v="0"/>
    <m/>
    <m/>
    <m/>
    <x v="10"/>
    <x v="0"/>
    <m/>
  </r>
  <r>
    <s v="UNFPA"/>
    <x v="59"/>
    <n v="7"/>
    <n v="1"/>
    <n v="1"/>
    <s v="YEM40"/>
    <s v="0000047625"/>
    <s v="Atropine sulphate 1mg/ml, injection in 1-ml ampoule"/>
    <m/>
    <n v="8610"/>
    <x v="0"/>
    <x v="0"/>
    <m/>
    <m/>
    <m/>
    <m/>
    <m/>
    <m/>
    <x v="17"/>
    <m/>
    <m/>
    <x v="0"/>
    <m/>
    <n v="1500"/>
    <m/>
    <n v="10"/>
    <n v="15000"/>
    <x v="0"/>
    <x v="3"/>
    <x v="2"/>
    <s v="0000000798"/>
    <x v="0"/>
    <m/>
    <m/>
    <m/>
    <m/>
    <m/>
    <m/>
    <m/>
    <m/>
    <m/>
    <m/>
    <m/>
    <m/>
    <m/>
    <m/>
    <m/>
    <m/>
    <m/>
    <m/>
    <m/>
    <m/>
    <m/>
    <m/>
    <m/>
    <m/>
    <x v="0"/>
    <m/>
    <m/>
    <m/>
    <x v="59"/>
    <x v="0"/>
    <m/>
  </r>
  <r>
    <s v="UNFPA"/>
    <x v="56"/>
    <n v="1"/>
    <n v="1"/>
    <n v="1"/>
    <s v="AFG40"/>
    <s v="0000046995"/>
    <s v="Magnesium sulphate 500mg/ml injection in 10ml ampoule"/>
    <m/>
    <n v="8700"/>
    <x v="0"/>
    <x v="0"/>
    <m/>
    <m/>
    <m/>
    <m/>
    <m/>
    <m/>
    <x v="42"/>
    <m/>
    <m/>
    <x v="0"/>
    <m/>
    <n v="1000"/>
    <m/>
    <n v="10"/>
    <n v="10000"/>
    <x v="0"/>
    <x v="9"/>
    <x v="1"/>
    <s v="0000041102"/>
    <x v="0"/>
    <m/>
    <m/>
    <m/>
    <m/>
    <m/>
    <m/>
    <m/>
    <m/>
    <m/>
    <m/>
    <m/>
    <m/>
    <m/>
    <m/>
    <m/>
    <m/>
    <m/>
    <m/>
    <m/>
    <m/>
    <m/>
    <m/>
    <m/>
    <m/>
    <x v="0"/>
    <m/>
    <m/>
    <m/>
    <x v="56"/>
    <x v="0"/>
    <m/>
  </r>
  <r>
    <s v="UNFPA"/>
    <x v="56"/>
    <n v="1"/>
    <n v="1"/>
    <n v="1"/>
    <s v="RWA40"/>
    <s v="0000047913"/>
    <s v="Magnesium sulphate 500mg/ml injection in 10ml ampoule"/>
    <m/>
    <n v="8700"/>
    <x v="0"/>
    <x v="0"/>
    <m/>
    <m/>
    <m/>
    <m/>
    <m/>
    <m/>
    <x v="30"/>
    <m/>
    <m/>
    <x v="0"/>
    <m/>
    <n v="1000"/>
    <m/>
    <n v="10"/>
    <n v="10000"/>
    <x v="0"/>
    <x v="9"/>
    <x v="1"/>
    <s v="0000041102"/>
    <x v="0"/>
    <m/>
    <m/>
    <m/>
    <m/>
    <m/>
    <m/>
    <m/>
    <m/>
    <m/>
    <m/>
    <m/>
    <m/>
    <m/>
    <m/>
    <m/>
    <m/>
    <m/>
    <m/>
    <m/>
    <m/>
    <m/>
    <m/>
    <m/>
    <m/>
    <x v="0"/>
    <m/>
    <m/>
    <m/>
    <x v="56"/>
    <x v="0"/>
    <m/>
  </r>
  <r>
    <s v="UNFPA"/>
    <x v="56"/>
    <n v="1"/>
    <n v="1"/>
    <n v="1"/>
    <s v="LKA40"/>
    <s v="0000047651"/>
    <s v="Magnesium sulphate 500mg/ml injection in 10ml ampoule"/>
    <m/>
    <n v="8700"/>
    <x v="0"/>
    <x v="0"/>
    <m/>
    <m/>
    <m/>
    <m/>
    <m/>
    <m/>
    <x v="23"/>
    <m/>
    <m/>
    <x v="0"/>
    <m/>
    <n v="1000"/>
    <m/>
    <n v="10"/>
    <n v="10000"/>
    <x v="0"/>
    <x v="9"/>
    <x v="1"/>
    <s v="0000041102"/>
    <x v="0"/>
    <m/>
    <m/>
    <m/>
    <m/>
    <m/>
    <m/>
    <m/>
    <m/>
    <m/>
    <m/>
    <m/>
    <m/>
    <m/>
    <m/>
    <m/>
    <m/>
    <m/>
    <m/>
    <m/>
    <m/>
    <m/>
    <m/>
    <m/>
    <m/>
    <x v="0"/>
    <m/>
    <m/>
    <m/>
    <x v="56"/>
    <x v="0"/>
    <m/>
  </r>
  <r>
    <s v="UNFPA"/>
    <x v="12"/>
    <n v="1"/>
    <n v="1"/>
    <n v="1"/>
    <s v="CIV40"/>
    <s v="0000046827"/>
    <s v="Calcium gluconate 100mg/ml injection in 10ml ampoule"/>
    <m/>
    <n v="8700"/>
    <x v="0"/>
    <x v="0"/>
    <m/>
    <m/>
    <m/>
    <m/>
    <m/>
    <m/>
    <x v="43"/>
    <m/>
    <m/>
    <x v="0"/>
    <m/>
    <n v="2000"/>
    <m/>
    <n v="20"/>
    <n v="40000"/>
    <x v="0"/>
    <x v="7"/>
    <x v="1"/>
    <s v="0000041102"/>
    <x v="0"/>
    <m/>
    <m/>
    <m/>
    <m/>
    <m/>
    <m/>
    <m/>
    <m/>
    <m/>
    <m/>
    <m/>
    <m/>
    <m/>
    <m/>
    <m/>
    <m/>
    <m/>
    <m/>
    <m/>
    <m/>
    <m/>
    <m/>
    <m/>
    <m/>
    <x v="0"/>
    <m/>
    <m/>
    <m/>
    <x v="12"/>
    <x v="0"/>
    <m/>
  </r>
  <r>
    <s v="UNFPA"/>
    <x v="53"/>
    <n v="1"/>
    <n v="1"/>
    <n v="1"/>
    <s v="TTO41"/>
    <s v="0000048782"/>
    <s v="Benzathine benzylpenicillin 1.44g(2.4miu) powder for inject"/>
    <m/>
    <n v="8840"/>
    <x v="0"/>
    <x v="0"/>
    <m/>
    <m/>
    <m/>
    <m/>
    <m/>
    <m/>
    <x v="37"/>
    <m/>
    <m/>
    <x v="0"/>
    <m/>
    <n v="2000"/>
    <m/>
    <n v="1"/>
    <n v="2000"/>
    <x v="0"/>
    <x v="8"/>
    <x v="2"/>
    <s v="0000000798"/>
    <x v="0"/>
    <m/>
    <m/>
    <m/>
    <m/>
    <m/>
    <m/>
    <m/>
    <m/>
    <m/>
    <m/>
    <m/>
    <m/>
    <m/>
    <m/>
    <m/>
    <m/>
    <m/>
    <m/>
    <m/>
    <m/>
    <m/>
    <m/>
    <m/>
    <m/>
    <x v="0"/>
    <m/>
    <m/>
    <m/>
    <x v="53"/>
    <x v="0"/>
    <m/>
  </r>
  <r>
    <s v="UNFPA"/>
    <x v="53"/>
    <n v="4"/>
    <n v="2"/>
    <n v="1"/>
    <s v="COD40"/>
    <s v="0000049868"/>
    <s v="Benzathine benzylpenicillin 1.44g(2.4miu) powder for inject"/>
    <m/>
    <n v="8880"/>
    <x v="0"/>
    <x v="0"/>
    <m/>
    <m/>
    <m/>
    <m/>
    <m/>
    <m/>
    <x v="25"/>
    <m/>
    <m/>
    <x v="0"/>
    <m/>
    <n v="2400"/>
    <m/>
    <n v="1"/>
    <n v="2400"/>
    <x v="0"/>
    <x v="8"/>
    <x v="4"/>
    <s v="0000000730"/>
    <x v="0"/>
    <m/>
    <m/>
    <m/>
    <m/>
    <m/>
    <m/>
    <m/>
    <m/>
    <m/>
    <m/>
    <m/>
    <m/>
    <m/>
    <m/>
    <m/>
    <m/>
    <m/>
    <m/>
    <m/>
    <m/>
    <m/>
    <m/>
    <m/>
    <m/>
    <x v="0"/>
    <m/>
    <m/>
    <m/>
    <x v="53"/>
    <x v="0"/>
    <m/>
  </r>
  <r>
    <s v="UNFPA"/>
    <x v="16"/>
    <n v="4"/>
    <n v="1"/>
    <n v="1"/>
    <s v="LBR40"/>
    <s v="0000047953"/>
    <s v="Cefixime 200mg, tablet"/>
    <m/>
    <n v="8960"/>
    <x v="0"/>
    <x v="0"/>
    <m/>
    <m/>
    <m/>
    <m/>
    <m/>
    <m/>
    <x v="6"/>
    <m/>
    <m/>
    <x v="0"/>
    <m/>
    <n v="5600"/>
    <m/>
    <n v="10"/>
    <n v="56000"/>
    <x v="0"/>
    <x v="8"/>
    <x v="4"/>
    <s v="0000000730"/>
    <x v="0"/>
    <m/>
    <m/>
    <m/>
    <m/>
    <m/>
    <m/>
    <m/>
    <m/>
    <m/>
    <m/>
    <m/>
    <m/>
    <m/>
    <m/>
    <m/>
    <m/>
    <m/>
    <m/>
    <m/>
    <m/>
    <m/>
    <m/>
    <m/>
    <m/>
    <x v="0"/>
    <m/>
    <m/>
    <m/>
    <x v="16"/>
    <x v="0"/>
    <m/>
  </r>
  <r>
    <s v="UNFPA"/>
    <x v="38"/>
    <n v="2"/>
    <n v="1"/>
    <n v="1"/>
    <s v="CIV40"/>
    <s v="0000046827"/>
    <s v="Magnesium Sulphate 500mg/ml injection in 2ml ampoule,Pack 10"/>
    <m/>
    <n v="9000"/>
    <x v="0"/>
    <x v="0"/>
    <m/>
    <m/>
    <m/>
    <m/>
    <m/>
    <m/>
    <x v="43"/>
    <m/>
    <m/>
    <x v="0"/>
    <m/>
    <n v="2000"/>
    <m/>
    <n v="10"/>
    <n v="20000"/>
    <x v="0"/>
    <x v="9"/>
    <x v="1"/>
    <s v="0000041102"/>
    <x v="0"/>
    <m/>
    <m/>
    <m/>
    <m/>
    <m/>
    <m/>
    <m/>
    <m/>
    <m/>
    <m/>
    <m/>
    <m/>
    <m/>
    <m/>
    <m/>
    <m/>
    <m/>
    <m/>
    <m/>
    <m/>
    <m/>
    <m/>
    <m/>
    <m/>
    <x v="0"/>
    <m/>
    <m/>
    <m/>
    <x v="38"/>
    <x v="0"/>
    <m/>
  </r>
  <r>
    <s v="UNFPA"/>
    <x v="9"/>
    <n v="1"/>
    <n v="1"/>
    <n v="1"/>
    <s v="COD40"/>
    <s v="0000047860"/>
    <s v="Misoprostol 200mcg tablet"/>
    <m/>
    <n v="9375"/>
    <x v="0"/>
    <x v="0"/>
    <m/>
    <m/>
    <m/>
    <m/>
    <m/>
    <m/>
    <x v="25"/>
    <m/>
    <m/>
    <x v="0"/>
    <m/>
    <n v="12500"/>
    <m/>
    <n v="3"/>
    <n v="37500"/>
    <x v="0"/>
    <x v="0"/>
    <x v="4"/>
    <s v="0000000730"/>
    <x v="0"/>
    <m/>
    <m/>
    <m/>
    <m/>
    <m/>
    <m/>
    <m/>
    <m/>
    <m/>
    <m/>
    <m/>
    <m/>
    <m/>
    <m/>
    <m/>
    <m/>
    <m/>
    <m/>
    <m/>
    <m/>
    <m/>
    <m/>
    <m/>
    <m/>
    <x v="0"/>
    <m/>
    <m/>
    <m/>
    <x v="9"/>
    <x v="0"/>
    <m/>
  </r>
  <r>
    <s v="UNFPA"/>
    <x v="25"/>
    <n v="1"/>
    <n v="1"/>
    <n v="1"/>
    <s v="NER40"/>
    <s v="0000048402"/>
    <s v="Cefixime trihydrate 100mg/5ml powder oral suspension, 30ml"/>
    <m/>
    <n v="9478"/>
    <x v="0"/>
    <x v="0"/>
    <m/>
    <m/>
    <m/>
    <m/>
    <m/>
    <m/>
    <x v="20"/>
    <m/>
    <m/>
    <x v="0"/>
    <m/>
    <n v="3385"/>
    <m/>
    <n v="1"/>
    <n v="3385"/>
    <x v="0"/>
    <x v="8"/>
    <x v="4"/>
    <s v="0000000730"/>
    <x v="0"/>
    <m/>
    <m/>
    <m/>
    <m/>
    <m/>
    <m/>
    <m/>
    <m/>
    <m/>
    <m/>
    <m/>
    <m/>
    <m/>
    <m/>
    <m/>
    <m/>
    <m/>
    <m/>
    <m/>
    <m/>
    <m/>
    <m/>
    <m/>
    <m/>
    <x v="0"/>
    <m/>
    <m/>
    <m/>
    <x v="25"/>
    <x v="0"/>
    <m/>
  </r>
  <r>
    <s v="UNFPA"/>
    <x v="0"/>
    <n v="1"/>
    <n v="1"/>
    <n v="1"/>
    <s v="SSD40"/>
    <s v="0000046757"/>
    <s v="Carbetocin, injection 100 microgram/ml in 1 ml ampoule"/>
    <m/>
    <n v="9515.52"/>
    <x v="0"/>
    <x v="0"/>
    <m/>
    <m/>
    <m/>
    <m/>
    <m/>
    <m/>
    <x v="0"/>
    <m/>
    <m/>
    <x v="0"/>
    <m/>
    <n v="2304"/>
    <m/>
    <n v="10"/>
    <n v="23040"/>
    <x v="0"/>
    <x v="0"/>
    <x v="0"/>
    <s v="0000125342"/>
    <x v="0"/>
    <m/>
    <m/>
    <m/>
    <m/>
    <m/>
    <m/>
    <m/>
    <m/>
    <m/>
    <m/>
    <m/>
    <m/>
    <m/>
    <m/>
    <m/>
    <m/>
    <m/>
    <m/>
    <m/>
    <m/>
    <m/>
    <m/>
    <m/>
    <m/>
    <x v="0"/>
    <m/>
    <m/>
    <m/>
    <x v="0"/>
    <x v="0"/>
    <m/>
  </r>
  <r>
    <s v="UNFPA"/>
    <x v="27"/>
    <n v="1"/>
    <n v="1"/>
    <n v="1"/>
    <s v="MRT40"/>
    <s v="0000046622"/>
    <s v="Oxytocin 10 I.U. base/ml injection in 1ml ampoule. (Keep cold between 2-8 °C)"/>
    <m/>
    <n v="9675"/>
    <x v="0"/>
    <x v="0"/>
    <m/>
    <m/>
    <m/>
    <m/>
    <m/>
    <m/>
    <x v="44"/>
    <m/>
    <m/>
    <x v="0"/>
    <m/>
    <n v="4500"/>
    <m/>
    <n v="10"/>
    <n v="45000"/>
    <x v="0"/>
    <x v="0"/>
    <x v="1"/>
    <s v="0000041102"/>
    <x v="0"/>
    <m/>
    <m/>
    <m/>
    <m/>
    <m/>
    <m/>
    <m/>
    <m/>
    <m/>
    <m/>
    <m/>
    <m/>
    <m/>
    <m/>
    <m/>
    <m/>
    <m/>
    <m/>
    <m/>
    <m/>
    <m/>
    <m/>
    <m/>
    <m/>
    <x v="0"/>
    <m/>
    <m/>
    <m/>
    <x v="27"/>
    <x v="0"/>
    <m/>
  </r>
  <r>
    <s v="UNFPA"/>
    <x v="12"/>
    <n v="1"/>
    <n v="1"/>
    <n v="1"/>
    <s v="AFG40"/>
    <s v="0000046986"/>
    <s v="Calcium gluconate 100mg/ml injection in 10ml ampoule"/>
    <m/>
    <n v="9700"/>
    <x v="0"/>
    <x v="0"/>
    <m/>
    <m/>
    <m/>
    <m/>
    <m/>
    <m/>
    <x v="42"/>
    <m/>
    <m/>
    <x v="0"/>
    <m/>
    <n v="2000"/>
    <m/>
    <n v="20"/>
    <n v="40000"/>
    <x v="0"/>
    <x v="7"/>
    <x v="4"/>
    <s v="0000000730"/>
    <x v="0"/>
    <m/>
    <m/>
    <m/>
    <m/>
    <m/>
    <m/>
    <m/>
    <m/>
    <m/>
    <m/>
    <m/>
    <m/>
    <m/>
    <m/>
    <m/>
    <m/>
    <m/>
    <m/>
    <m/>
    <m/>
    <m/>
    <m/>
    <m/>
    <m/>
    <x v="0"/>
    <m/>
    <m/>
    <m/>
    <x v="12"/>
    <x v="0"/>
    <m/>
  </r>
  <r>
    <s v="UNFPA"/>
    <x v="60"/>
    <n v="1"/>
    <n v="1"/>
    <n v="1"/>
    <s v="MWI40"/>
    <s v="0000047242"/>
    <s v="Lidocaine hydrochloride 2% injection in 50ml vial"/>
    <m/>
    <n v="9912"/>
    <x v="0"/>
    <x v="0"/>
    <m/>
    <m/>
    <m/>
    <m/>
    <m/>
    <m/>
    <x v="24"/>
    <m/>
    <m/>
    <x v="0"/>
    <m/>
    <n v="354"/>
    <m/>
    <n v="25"/>
    <n v="8850"/>
    <x v="0"/>
    <x v="3"/>
    <x v="4"/>
    <s v="0000000730"/>
    <x v="0"/>
    <m/>
    <m/>
    <m/>
    <m/>
    <m/>
    <m/>
    <m/>
    <m/>
    <m/>
    <m/>
    <m/>
    <m/>
    <m/>
    <m/>
    <m/>
    <m/>
    <m/>
    <m/>
    <m/>
    <m/>
    <m/>
    <m/>
    <m/>
    <m/>
    <x v="0"/>
    <m/>
    <m/>
    <m/>
    <x v="60"/>
    <x v="0"/>
    <m/>
  </r>
  <r>
    <s v="UNFPA"/>
    <x v="0"/>
    <n v="3"/>
    <n v="2"/>
    <n v="1"/>
    <s v="COD40"/>
    <s v="0000047015"/>
    <s v="Carbetocin, injection 100 microgram/ml in 1 ml ampoule_x000a_Final destination:_x000a_Kinshasa : 4,000_x000a_Lubumbashi : 2,400_x000a_Goma : 1,600"/>
    <m/>
    <n v="9912"/>
    <x v="0"/>
    <x v="0"/>
    <m/>
    <m/>
    <m/>
    <m/>
    <m/>
    <m/>
    <x v="25"/>
    <m/>
    <m/>
    <x v="0"/>
    <m/>
    <n v="2400"/>
    <m/>
    <n v="10"/>
    <n v="24000"/>
    <x v="0"/>
    <x v="0"/>
    <x v="0"/>
    <s v="0000125342"/>
    <x v="0"/>
    <m/>
    <m/>
    <m/>
    <m/>
    <m/>
    <m/>
    <m/>
    <m/>
    <m/>
    <m/>
    <m/>
    <m/>
    <m/>
    <m/>
    <m/>
    <m/>
    <m/>
    <m/>
    <m/>
    <m/>
    <m/>
    <m/>
    <m/>
    <m/>
    <x v="0"/>
    <m/>
    <m/>
    <m/>
    <x v="0"/>
    <x v="0"/>
    <m/>
  </r>
  <r>
    <s v="UNFPA"/>
    <x v="61"/>
    <n v="4"/>
    <n v="1"/>
    <n v="1"/>
    <s v="LBR40"/>
    <s v="0000048611"/>
    <s v="Benzathine  benzylpenicillin 900mg (1.2 million units) powder for injection in a vialFCA Vuren, Netherlands"/>
    <m/>
    <n v="10125"/>
    <x v="0"/>
    <x v="0"/>
    <m/>
    <m/>
    <m/>
    <m/>
    <m/>
    <m/>
    <x v="6"/>
    <m/>
    <m/>
    <x v="0"/>
    <m/>
    <n v="2500"/>
    <m/>
    <n v="1"/>
    <n v="2500"/>
    <x v="0"/>
    <x v="8"/>
    <x v="2"/>
    <s v="0000000798"/>
    <x v="0"/>
    <m/>
    <m/>
    <m/>
    <m/>
    <m/>
    <m/>
    <m/>
    <m/>
    <m/>
    <m/>
    <m/>
    <m/>
    <m/>
    <m/>
    <m/>
    <m/>
    <m/>
    <m/>
    <m/>
    <m/>
    <m/>
    <m/>
    <m/>
    <m/>
    <x v="0"/>
    <m/>
    <m/>
    <m/>
    <x v="61"/>
    <x v="0"/>
    <m/>
  </r>
  <r>
    <s v="UNFPA"/>
    <x v="27"/>
    <n v="1"/>
    <n v="1"/>
    <n v="1"/>
    <s v="BEN40"/>
    <s v="0000049737"/>
    <s v="Oxytocin 10 I.U. base/ml injection in 1ml ampoule. (Keep cold between 2-8 °C)"/>
    <m/>
    <n v="10500"/>
    <x v="0"/>
    <x v="0"/>
    <m/>
    <m/>
    <m/>
    <m/>
    <m/>
    <m/>
    <x v="45"/>
    <m/>
    <m/>
    <x v="0"/>
    <m/>
    <n v="5000"/>
    <m/>
    <n v="10"/>
    <n v="50000"/>
    <x v="0"/>
    <x v="0"/>
    <x v="8"/>
    <s v="0000284858"/>
    <x v="0"/>
    <m/>
    <m/>
    <m/>
    <m/>
    <m/>
    <m/>
    <m/>
    <m/>
    <m/>
    <m/>
    <m/>
    <m/>
    <m/>
    <m/>
    <m/>
    <m/>
    <m/>
    <m/>
    <m/>
    <m/>
    <m/>
    <m/>
    <m/>
    <m/>
    <x v="0"/>
    <m/>
    <m/>
    <m/>
    <x v="27"/>
    <x v="0"/>
    <m/>
  </r>
  <r>
    <s v="UNFPA"/>
    <x v="56"/>
    <n v="1"/>
    <n v="1"/>
    <n v="1"/>
    <s v="RWA40"/>
    <s v="0000046688"/>
    <s v="Magnesium sulphate 500mg/ml injection in 10ml ampoule"/>
    <m/>
    <n v="11136"/>
    <x v="0"/>
    <x v="0"/>
    <m/>
    <m/>
    <m/>
    <m/>
    <m/>
    <m/>
    <x v="30"/>
    <m/>
    <m/>
    <x v="0"/>
    <m/>
    <n v="1280"/>
    <m/>
    <n v="10"/>
    <n v="12800"/>
    <x v="0"/>
    <x v="9"/>
    <x v="1"/>
    <s v="0000041102"/>
    <x v="0"/>
    <m/>
    <m/>
    <m/>
    <m/>
    <m/>
    <m/>
    <m/>
    <m/>
    <m/>
    <m/>
    <m/>
    <m/>
    <m/>
    <m/>
    <m/>
    <m/>
    <m/>
    <m/>
    <m/>
    <m/>
    <m/>
    <m/>
    <m/>
    <m/>
    <x v="0"/>
    <m/>
    <m/>
    <m/>
    <x v="56"/>
    <x v="0"/>
    <m/>
  </r>
  <r>
    <s v="UNFPA"/>
    <x v="58"/>
    <n v="1"/>
    <n v="1"/>
    <n v="1"/>
    <s v="YEM40"/>
    <s v="0000047625"/>
    <s v="Hydralazine hydrochloride 20mg/2ml powder for injection in 2ml ampoule"/>
    <m/>
    <n v="11165"/>
    <x v="0"/>
    <x v="0"/>
    <m/>
    <m/>
    <m/>
    <m/>
    <m/>
    <m/>
    <x v="17"/>
    <m/>
    <m/>
    <x v="0"/>
    <m/>
    <n v="500"/>
    <m/>
    <n v="5"/>
    <n v="2500"/>
    <x v="0"/>
    <x v="15"/>
    <x v="2"/>
    <s v="0000000798"/>
    <x v="0"/>
    <m/>
    <m/>
    <m/>
    <m/>
    <m/>
    <m/>
    <m/>
    <m/>
    <m/>
    <m/>
    <m/>
    <m/>
    <m/>
    <m/>
    <m/>
    <m/>
    <m/>
    <m/>
    <m/>
    <m/>
    <m/>
    <m/>
    <m/>
    <m/>
    <x v="0"/>
    <m/>
    <m/>
    <m/>
    <x v="58"/>
    <x v="0"/>
    <m/>
  </r>
  <r>
    <s v="UNFPA"/>
    <x v="20"/>
    <n v="14"/>
    <n v="1"/>
    <n v="1"/>
    <s v="BGD40"/>
    <s v="0000049333"/>
    <s v="Sodium chloride 0.9% isotonic IV infus.1000ml bag+Inf.set"/>
    <m/>
    <n v="11330"/>
    <x v="0"/>
    <x v="0"/>
    <m/>
    <m/>
    <m/>
    <m/>
    <m/>
    <m/>
    <x v="4"/>
    <m/>
    <m/>
    <x v="0"/>
    <m/>
    <n v="11000"/>
    <m/>
    <n v="1"/>
    <n v="11000"/>
    <x v="0"/>
    <x v="6"/>
    <x v="2"/>
    <s v="0000000798"/>
    <x v="0"/>
    <m/>
    <m/>
    <m/>
    <m/>
    <m/>
    <m/>
    <m/>
    <m/>
    <m/>
    <m/>
    <m/>
    <m/>
    <m/>
    <m/>
    <m/>
    <m/>
    <m/>
    <m/>
    <m/>
    <m/>
    <m/>
    <m/>
    <m/>
    <m/>
    <x v="0"/>
    <m/>
    <m/>
    <m/>
    <x v="20"/>
    <x v="0"/>
    <m/>
  </r>
  <r>
    <s v="UNFPA"/>
    <x v="9"/>
    <n v="1"/>
    <n v="1"/>
    <n v="1"/>
    <s v="TKM40"/>
    <s v="0000049845"/>
    <s v="Misoprostol 200mcg tablet"/>
    <m/>
    <n v="11700"/>
    <x v="0"/>
    <x v="0"/>
    <m/>
    <m/>
    <m/>
    <m/>
    <m/>
    <m/>
    <x v="14"/>
    <m/>
    <m/>
    <x v="0"/>
    <m/>
    <n v="30000"/>
    <m/>
    <n v="3"/>
    <n v="90000"/>
    <x v="0"/>
    <x v="0"/>
    <x v="11"/>
    <s v="0000206285"/>
    <x v="0"/>
    <m/>
    <m/>
    <m/>
    <m/>
    <m/>
    <m/>
    <m/>
    <m/>
    <m/>
    <m/>
    <m/>
    <m/>
    <m/>
    <m/>
    <m/>
    <m/>
    <m/>
    <m/>
    <m/>
    <m/>
    <m/>
    <m/>
    <m/>
    <m/>
    <x v="0"/>
    <m/>
    <m/>
    <m/>
    <x v="9"/>
    <x v="0"/>
    <m/>
  </r>
  <r>
    <s v="UNFPA"/>
    <x v="24"/>
    <n v="5"/>
    <n v="2"/>
    <n v="1"/>
    <s v="COD40"/>
    <s v="0000049868"/>
    <s v="Clotrimazole 500mg vaginal tablet"/>
    <m/>
    <n v="11700"/>
    <x v="0"/>
    <x v="0"/>
    <m/>
    <m/>
    <m/>
    <m/>
    <m/>
    <m/>
    <x v="25"/>
    <m/>
    <m/>
    <x v="0"/>
    <m/>
    <n v="9000"/>
    <m/>
    <n v="1"/>
    <n v="9000"/>
    <x v="0"/>
    <x v="10"/>
    <x v="4"/>
    <s v="0000000730"/>
    <x v="0"/>
    <m/>
    <m/>
    <m/>
    <m/>
    <m/>
    <m/>
    <m/>
    <m/>
    <m/>
    <m/>
    <m/>
    <m/>
    <m/>
    <m/>
    <m/>
    <m/>
    <m/>
    <m/>
    <m/>
    <m/>
    <m/>
    <m/>
    <m/>
    <m/>
    <x v="0"/>
    <m/>
    <m/>
    <m/>
    <x v="24"/>
    <x v="0"/>
    <m/>
  </r>
  <r>
    <s v="UNFPA"/>
    <x v="43"/>
    <n v="1"/>
    <n v="1"/>
    <n v="1"/>
    <s v="LBN40"/>
    <s v="0000047346"/>
    <s v="Cefixime 400mg tablet"/>
    <m/>
    <n v="11760"/>
    <x v="0"/>
    <x v="0"/>
    <m/>
    <m/>
    <m/>
    <m/>
    <m/>
    <m/>
    <x v="19"/>
    <m/>
    <m/>
    <x v="0"/>
    <m/>
    <n v="4800"/>
    <m/>
    <n v="10"/>
    <n v="48000"/>
    <x v="0"/>
    <x v="8"/>
    <x v="4"/>
    <s v="0000000730"/>
    <x v="0"/>
    <m/>
    <m/>
    <m/>
    <m/>
    <m/>
    <m/>
    <m/>
    <m/>
    <m/>
    <m/>
    <m/>
    <m/>
    <m/>
    <m/>
    <m/>
    <m/>
    <m/>
    <m/>
    <m/>
    <m/>
    <m/>
    <m/>
    <m/>
    <m/>
    <x v="0"/>
    <m/>
    <m/>
    <m/>
    <x v="43"/>
    <x v="0"/>
    <m/>
  </r>
  <r>
    <s v="UNFPA"/>
    <x v="53"/>
    <n v="4"/>
    <n v="3"/>
    <n v="1"/>
    <s v="COD40"/>
    <s v="0000049868"/>
    <s v="Benzathine benzylpenicillin 1.44g(2.4miu) powder for inject"/>
    <m/>
    <n v="11840"/>
    <x v="0"/>
    <x v="0"/>
    <m/>
    <m/>
    <m/>
    <m/>
    <m/>
    <m/>
    <x v="25"/>
    <m/>
    <m/>
    <x v="0"/>
    <m/>
    <n v="3200"/>
    <m/>
    <n v="1"/>
    <n v="3200"/>
    <x v="0"/>
    <x v="8"/>
    <x v="4"/>
    <s v="0000000730"/>
    <x v="0"/>
    <m/>
    <m/>
    <m/>
    <m/>
    <m/>
    <m/>
    <m/>
    <m/>
    <m/>
    <m/>
    <m/>
    <m/>
    <m/>
    <m/>
    <m/>
    <m/>
    <m/>
    <m/>
    <m/>
    <m/>
    <m/>
    <m/>
    <m/>
    <m/>
    <x v="0"/>
    <m/>
    <m/>
    <m/>
    <x v="53"/>
    <x v="0"/>
    <m/>
  </r>
  <r>
    <s v="UNFPA"/>
    <x v="9"/>
    <n v="1"/>
    <n v="1"/>
    <n v="1"/>
    <s v="GIN40"/>
    <s v="0000046557"/>
    <s v="Misoprostol 200mcg tablet"/>
    <m/>
    <n v="12000"/>
    <x v="0"/>
    <x v="0"/>
    <m/>
    <m/>
    <m/>
    <m/>
    <m/>
    <m/>
    <x v="46"/>
    <m/>
    <m/>
    <x v="0"/>
    <m/>
    <n v="16000"/>
    <m/>
    <n v="3"/>
    <n v="48000"/>
    <x v="0"/>
    <x v="0"/>
    <x v="4"/>
    <s v="0000000730"/>
    <x v="0"/>
    <m/>
    <m/>
    <m/>
    <m/>
    <m/>
    <m/>
    <m/>
    <m/>
    <m/>
    <m/>
    <m/>
    <m/>
    <m/>
    <m/>
    <m/>
    <m/>
    <m/>
    <m/>
    <m/>
    <m/>
    <m/>
    <m/>
    <m/>
    <m/>
    <x v="0"/>
    <m/>
    <m/>
    <m/>
    <x v="9"/>
    <x v="0"/>
    <m/>
  </r>
  <r>
    <s v="UNFPA"/>
    <x v="56"/>
    <n v="3"/>
    <n v="1"/>
    <n v="1"/>
    <s v="TLS40"/>
    <s v="0000047206"/>
    <s v="Magnesium sulphate 500mg/ml injection in 10ml ampoule"/>
    <m/>
    <n v="12180"/>
    <x v="0"/>
    <x v="0"/>
    <m/>
    <m/>
    <m/>
    <m/>
    <m/>
    <m/>
    <x v="39"/>
    <m/>
    <m/>
    <x v="0"/>
    <m/>
    <n v="1400"/>
    <m/>
    <n v="10"/>
    <n v="14000"/>
    <x v="0"/>
    <x v="9"/>
    <x v="1"/>
    <s v="0000041102"/>
    <x v="0"/>
    <m/>
    <m/>
    <m/>
    <m/>
    <m/>
    <m/>
    <m/>
    <m/>
    <m/>
    <m/>
    <m/>
    <m/>
    <m/>
    <m/>
    <m/>
    <m/>
    <m/>
    <m/>
    <m/>
    <m/>
    <m/>
    <m/>
    <m/>
    <m/>
    <x v="0"/>
    <m/>
    <m/>
    <m/>
    <x v="56"/>
    <x v="0"/>
    <m/>
  </r>
  <r>
    <s v="UNFPA"/>
    <x v="0"/>
    <n v="1"/>
    <n v="3"/>
    <n v="1"/>
    <s v="COD40"/>
    <s v="0000047015"/>
    <s v="Carbetocin, injection 100 microgram/ml in 1 ml ampoule_x000a_Final destination: _x000a_Kinshasa : 7,500_x000a_Lubumbashi : 4,500_x000a_Goma : 3,000"/>
    <m/>
    <n v="12390"/>
    <x v="0"/>
    <x v="0"/>
    <m/>
    <m/>
    <m/>
    <m/>
    <m/>
    <m/>
    <x v="25"/>
    <m/>
    <m/>
    <x v="0"/>
    <m/>
    <n v="3000"/>
    <m/>
    <n v="10"/>
    <n v="30000"/>
    <x v="0"/>
    <x v="0"/>
    <x v="0"/>
    <s v="0000125342"/>
    <x v="0"/>
    <m/>
    <m/>
    <m/>
    <m/>
    <m/>
    <m/>
    <m/>
    <m/>
    <m/>
    <m/>
    <m/>
    <m/>
    <m/>
    <m/>
    <m/>
    <m/>
    <m/>
    <m/>
    <m/>
    <m/>
    <m/>
    <m/>
    <m/>
    <m/>
    <x v="0"/>
    <m/>
    <m/>
    <m/>
    <x v="0"/>
    <x v="0"/>
    <m/>
  </r>
  <r>
    <s v="UNFPA"/>
    <x v="27"/>
    <n v="2"/>
    <n v="1"/>
    <n v="1"/>
    <s v="TLS40"/>
    <s v="0000047206"/>
    <s v="Oxytocin 10 I.U. base/ml injection in 1ml ampoule. (Keep cold between 2-8 °C)"/>
    <m/>
    <n v="12420"/>
    <x v="0"/>
    <x v="0"/>
    <m/>
    <m/>
    <m/>
    <m/>
    <m/>
    <m/>
    <x v="39"/>
    <m/>
    <m/>
    <x v="0"/>
    <m/>
    <n v="4600"/>
    <m/>
    <n v="10"/>
    <n v="46000"/>
    <x v="0"/>
    <x v="0"/>
    <x v="1"/>
    <s v="0000041102"/>
    <x v="0"/>
    <m/>
    <m/>
    <m/>
    <m/>
    <m/>
    <m/>
    <m/>
    <m/>
    <m/>
    <m/>
    <m/>
    <m/>
    <m/>
    <m/>
    <m/>
    <m/>
    <m/>
    <m/>
    <m/>
    <m/>
    <m/>
    <m/>
    <m/>
    <m/>
    <x v="0"/>
    <m/>
    <m/>
    <m/>
    <x v="27"/>
    <x v="0"/>
    <m/>
  </r>
  <r>
    <s v="UNFPA"/>
    <x v="46"/>
    <n v="2"/>
    <n v="1"/>
    <n v="1"/>
    <s v="SYR40"/>
    <s v="0000046390"/>
    <s v="Folic acid 5mg tablet - 2nd consignment"/>
    <m/>
    <n v="13108.37"/>
    <x v="0"/>
    <x v="0"/>
    <m/>
    <m/>
    <m/>
    <m/>
    <m/>
    <m/>
    <x v="18"/>
    <m/>
    <m/>
    <x v="0"/>
    <m/>
    <n v="2959"/>
    <m/>
    <n v="1000"/>
    <n v="2959000"/>
    <x v="0"/>
    <x v="16"/>
    <x v="0"/>
    <s v="0000125342"/>
    <x v="0"/>
    <m/>
    <m/>
    <m/>
    <m/>
    <m/>
    <m/>
    <m/>
    <m/>
    <m/>
    <m/>
    <m/>
    <m/>
    <m/>
    <m/>
    <m/>
    <m/>
    <m/>
    <m/>
    <m/>
    <m/>
    <m/>
    <m/>
    <m/>
    <m/>
    <x v="0"/>
    <m/>
    <m/>
    <m/>
    <x v="46"/>
    <x v="0"/>
    <m/>
  </r>
  <r>
    <s v="UNFPA"/>
    <x v="38"/>
    <n v="3"/>
    <n v="1"/>
    <n v="1"/>
    <s v="NER40"/>
    <s v="0000048401"/>
    <s v="Magnesium Sulphate 500mg/ml injection in 2ml ampoule,Pack 10_x000a_*FCA Lynge, Denmark*"/>
    <m/>
    <n v="13162.5"/>
    <x v="0"/>
    <x v="0"/>
    <m/>
    <m/>
    <m/>
    <m/>
    <m/>
    <m/>
    <x v="20"/>
    <m/>
    <m/>
    <x v="0"/>
    <m/>
    <n v="2925"/>
    <m/>
    <n v="10"/>
    <n v="29250"/>
    <x v="0"/>
    <x v="9"/>
    <x v="1"/>
    <s v="0000041102"/>
    <x v="0"/>
    <m/>
    <m/>
    <m/>
    <m/>
    <m/>
    <m/>
    <m/>
    <m/>
    <m/>
    <m/>
    <m/>
    <m/>
    <m/>
    <m/>
    <m/>
    <m/>
    <m/>
    <m/>
    <m/>
    <m/>
    <m/>
    <m/>
    <m/>
    <m/>
    <x v="0"/>
    <m/>
    <m/>
    <m/>
    <x v="38"/>
    <x v="0"/>
    <m/>
  </r>
  <r>
    <s v="UNFPA"/>
    <x v="1"/>
    <n v="4"/>
    <n v="1"/>
    <n v="1"/>
    <s v="SYR40"/>
    <s v="0000048922"/>
    <s v="Folic acid 5mg tablet - blister pack"/>
    <m/>
    <n v="13205.38"/>
    <x v="0"/>
    <x v="0"/>
    <m/>
    <m/>
    <m/>
    <m/>
    <m/>
    <m/>
    <x v="18"/>
    <m/>
    <m/>
    <x v="0"/>
    <m/>
    <n v="2242"/>
    <m/>
    <n v="1000"/>
    <n v="2242000"/>
    <x v="0"/>
    <x v="16"/>
    <x v="0"/>
    <s v="0000125342"/>
    <x v="0"/>
    <m/>
    <m/>
    <m/>
    <m/>
    <m/>
    <m/>
    <m/>
    <m/>
    <m/>
    <m/>
    <m/>
    <m/>
    <m/>
    <m/>
    <m/>
    <m/>
    <m/>
    <m/>
    <m/>
    <m/>
    <m/>
    <m/>
    <m/>
    <m/>
    <x v="0"/>
    <m/>
    <m/>
    <m/>
    <x v="1"/>
    <x v="0"/>
    <m/>
  </r>
  <r>
    <s v="UNFPA"/>
    <x v="9"/>
    <n v="1"/>
    <n v="1"/>
    <n v="1"/>
    <s v="VEN41"/>
    <s v="0000048383"/>
    <s v="Misoprostol 200mcg tablet"/>
    <m/>
    <n v="13350"/>
    <x v="0"/>
    <x v="0"/>
    <m/>
    <m/>
    <m/>
    <m/>
    <m/>
    <m/>
    <x v="5"/>
    <m/>
    <m/>
    <x v="0"/>
    <m/>
    <n v="26700"/>
    <m/>
    <n v="3"/>
    <n v="80100"/>
    <x v="0"/>
    <x v="0"/>
    <x v="2"/>
    <s v="0000000798"/>
    <x v="0"/>
    <m/>
    <m/>
    <m/>
    <m/>
    <m/>
    <m/>
    <m/>
    <m/>
    <m/>
    <m/>
    <m/>
    <m/>
    <m/>
    <m/>
    <m/>
    <m/>
    <m/>
    <m/>
    <m/>
    <m/>
    <m/>
    <m/>
    <m/>
    <m/>
    <x v="0"/>
    <m/>
    <m/>
    <m/>
    <x v="9"/>
    <x v="0"/>
    <m/>
  </r>
  <r>
    <s v="UNFPA"/>
    <x v="27"/>
    <n v="1"/>
    <n v="1"/>
    <n v="1"/>
    <s v="PNG40"/>
    <s v="0000048115"/>
    <s v="Oxytocin 10 I.U. base/ml injection in 1ml ampoule. (Keep cold between 2-8 °C)"/>
    <m/>
    <n v="13500"/>
    <x v="0"/>
    <x v="0"/>
    <m/>
    <m/>
    <m/>
    <m/>
    <m/>
    <m/>
    <x v="47"/>
    <m/>
    <m/>
    <x v="0"/>
    <m/>
    <n v="5000"/>
    <m/>
    <n v="10"/>
    <n v="50000"/>
    <x v="0"/>
    <x v="0"/>
    <x v="1"/>
    <s v="0000041102"/>
    <x v="0"/>
    <m/>
    <m/>
    <m/>
    <m/>
    <m/>
    <m/>
    <m/>
    <m/>
    <m/>
    <m/>
    <m/>
    <m/>
    <m/>
    <m/>
    <m/>
    <m/>
    <m/>
    <m/>
    <m/>
    <m/>
    <m/>
    <m/>
    <m/>
    <m/>
    <x v="0"/>
    <m/>
    <m/>
    <m/>
    <x v="27"/>
    <x v="0"/>
    <m/>
  </r>
  <r>
    <s v="UNFPA"/>
    <x v="9"/>
    <n v="5"/>
    <n v="1"/>
    <n v="1"/>
    <s v="BGD40"/>
    <s v="0000047331"/>
    <s v="Misoprostol 200mcg tablet"/>
    <m/>
    <n v="13781.25"/>
    <x v="0"/>
    <x v="0"/>
    <m/>
    <m/>
    <m/>
    <m/>
    <m/>
    <m/>
    <x v="4"/>
    <m/>
    <m/>
    <x v="0"/>
    <m/>
    <n v="18375"/>
    <m/>
    <n v="3"/>
    <n v="55125"/>
    <x v="0"/>
    <x v="0"/>
    <x v="4"/>
    <s v="0000000730"/>
    <x v="0"/>
    <m/>
    <m/>
    <m/>
    <m/>
    <m/>
    <m/>
    <m/>
    <m/>
    <m/>
    <m/>
    <m/>
    <m/>
    <m/>
    <m/>
    <m/>
    <m/>
    <m/>
    <m/>
    <m/>
    <m/>
    <m/>
    <m/>
    <m/>
    <m/>
    <x v="0"/>
    <m/>
    <m/>
    <m/>
    <x v="9"/>
    <x v="0"/>
    <m/>
  </r>
  <r>
    <s v="UNFPA"/>
    <x v="17"/>
    <n v="1"/>
    <n v="1"/>
    <n v="1"/>
    <s v="SLE40"/>
    <s v="0000049781"/>
    <s v="Povidone iodine 10% solution for cutaneous use, 500-ml bottle"/>
    <m/>
    <n v="13840"/>
    <x v="0"/>
    <x v="0"/>
    <m/>
    <m/>
    <m/>
    <m/>
    <m/>
    <m/>
    <x v="48"/>
    <m/>
    <m/>
    <x v="0"/>
    <m/>
    <n v="4000"/>
    <m/>
    <n v="1"/>
    <n v="4000"/>
    <x v="0"/>
    <x v="1"/>
    <x v="1"/>
    <s v="0000041102"/>
    <x v="0"/>
    <m/>
    <m/>
    <m/>
    <m/>
    <m/>
    <m/>
    <m/>
    <m/>
    <m/>
    <m/>
    <m/>
    <m/>
    <m/>
    <m/>
    <m/>
    <m/>
    <m/>
    <m/>
    <m/>
    <m/>
    <m/>
    <m/>
    <m/>
    <m/>
    <x v="0"/>
    <m/>
    <m/>
    <m/>
    <x v="17"/>
    <x v="0"/>
    <m/>
  </r>
  <r>
    <s v="UNFPA"/>
    <x v="46"/>
    <n v="1"/>
    <n v="1"/>
    <n v="1"/>
    <s v="SYR40"/>
    <s v="0000048922"/>
    <s v="Folic acid 5mg tablet"/>
    <m/>
    <n v="14942.39"/>
    <x v="0"/>
    <x v="0"/>
    <m/>
    <m/>
    <m/>
    <m/>
    <m/>
    <m/>
    <x v="18"/>
    <m/>
    <m/>
    <x v="0"/>
    <m/>
    <n v="3373"/>
    <m/>
    <n v="1000"/>
    <n v="3373000"/>
    <x v="0"/>
    <x v="16"/>
    <x v="0"/>
    <s v="0000125342"/>
    <x v="0"/>
    <m/>
    <m/>
    <m/>
    <m/>
    <m/>
    <m/>
    <m/>
    <m/>
    <m/>
    <m/>
    <m/>
    <m/>
    <m/>
    <m/>
    <m/>
    <m/>
    <m/>
    <m/>
    <m/>
    <m/>
    <m/>
    <m/>
    <m/>
    <m/>
    <x v="0"/>
    <m/>
    <m/>
    <m/>
    <x v="46"/>
    <x v="0"/>
    <m/>
  </r>
  <r>
    <s v="UNFPA"/>
    <x v="62"/>
    <n v="12"/>
    <n v="1"/>
    <n v="1"/>
    <s v="LBR40"/>
    <s v="0000048615"/>
    <s v="Bupivacaine hydr.(anhydr.)0.5%, Intrath.inj, 5g/min,10ml,P20"/>
    <m/>
    <n v="15125"/>
    <x v="0"/>
    <x v="0"/>
    <m/>
    <m/>
    <m/>
    <m/>
    <m/>
    <m/>
    <x v="6"/>
    <m/>
    <m/>
    <x v="0"/>
    <m/>
    <n v="550"/>
    <m/>
    <n v="20"/>
    <n v="11000"/>
    <x v="0"/>
    <x v="3"/>
    <x v="4"/>
    <s v="0000000730"/>
    <x v="0"/>
    <m/>
    <m/>
    <m/>
    <m/>
    <m/>
    <m/>
    <m/>
    <m/>
    <m/>
    <m/>
    <m/>
    <m/>
    <m/>
    <m/>
    <m/>
    <m/>
    <m/>
    <m/>
    <m/>
    <m/>
    <m/>
    <m/>
    <m/>
    <m/>
    <x v="0"/>
    <m/>
    <m/>
    <m/>
    <x v="62"/>
    <x v="0"/>
    <m/>
  </r>
  <r>
    <s v="UNFPA"/>
    <x v="27"/>
    <n v="1"/>
    <n v="1"/>
    <n v="1"/>
    <s v="HTI40"/>
    <s v="0000046660"/>
    <s v="Oxytocin 10 I.U. base/ml injection in 1ml ampoule. (Keep cold between 2-8 °C)"/>
    <m/>
    <n v="15200"/>
    <x v="0"/>
    <x v="0"/>
    <m/>
    <m/>
    <m/>
    <m/>
    <m/>
    <m/>
    <x v="38"/>
    <m/>
    <m/>
    <x v="0"/>
    <m/>
    <n v="5000"/>
    <m/>
    <n v="10"/>
    <n v="50000"/>
    <x v="0"/>
    <x v="0"/>
    <x v="2"/>
    <s v="0000000798"/>
    <x v="0"/>
    <m/>
    <m/>
    <m/>
    <m/>
    <m/>
    <m/>
    <m/>
    <m/>
    <m/>
    <m/>
    <m/>
    <m/>
    <m/>
    <m/>
    <m/>
    <m/>
    <m/>
    <m/>
    <m/>
    <m/>
    <m/>
    <m/>
    <m/>
    <m/>
    <x v="0"/>
    <m/>
    <m/>
    <m/>
    <x v="27"/>
    <x v="0"/>
    <m/>
  </r>
  <r>
    <s v="UNFPA"/>
    <x v="27"/>
    <n v="1"/>
    <n v="1"/>
    <n v="1"/>
    <s v="DJI40"/>
    <s v="0000046485"/>
    <s v="Oxytocin 10 I.U. base/ml injection in 1ml ampoule. (Keep cold between 2-8 °C)"/>
    <m/>
    <n v="15480"/>
    <x v="0"/>
    <x v="0"/>
    <m/>
    <m/>
    <m/>
    <m/>
    <m/>
    <m/>
    <x v="31"/>
    <m/>
    <m/>
    <x v="0"/>
    <m/>
    <n v="7200"/>
    <m/>
    <n v="10"/>
    <n v="72000"/>
    <x v="0"/>
    <x v="0"/>
    <x v="1"/>
    <s v="0000041102"/>
    <x v="0"/>
    <m/>
    <m/>
    <m/>
    <m/>
    <m/>
    <m/>
    <m/>
    <m/>
    <m/>
    <m/>
    <m/>
    <m/>
    <m/>
    <m/>
    <m/>
    <m/>
    <m/>
    <m/>
    <m/>
    <m/>
    <m/>
    <m/>
    <m/>
    <m/>
    <x v="0"/>
    <m/>
    <m/>
    <m/>
    <x v="27"/>
    <x v="0"/>
    <m/>
  </r>
  <r>
    <s v="UNFPA"/>
    <x v="24"/>
    <n v="5"/>
    <n v="3"/>
    <n v="1"/>
    <s v="COD40"/>
    <s v="0000049868"/>
    <s v="Clotrimazole 500mg vaginal tablet"/>
    <m/>
    <n v="15600"/>
    <x v="0"/>
    <x v="0"/>
    <m/>
    <m/>
    <m/>
    <m/>
    <m/>
    <m/>
    <x v="25"/>
    <m/>
    <m/>
    <x v="0"/>
    <m/>
    <n v="12000"/>
    <m/>
    <n v="1"/>
    <n v="12000"/>
    <x v="0"/>
    <x v="10"/>
    <x v="4"/>
    <s v="0000000730"/>
    <x v="0"/>
    <m/>
    <m/>
    <m/>
    <m/>
    <m/>
    <m/>
    <m/>
    <m/>
    <m/>
    <m/>
    <m/>
    <m/>
    <m/>
    <m/>
    <m/>
    <m/>
    <m/>
    <m/>
    <m/>
    <m/>
    <m/>
    <m/>
    <m/>
    <m/>
    <x v="0"/>
    <m/>
    <m/>
    <m/>
    <x v="24"/>
    <x v="0"/>
    <m/>
  </r>
  <r>
    <s v="UNFPA"/>
    <x v="27"/>
    <n v="11"/>
    <n v="1"/>
    <n v="1"/>
    <s v="BGD40"/>
    <s v="0000048357"/>
    <s v="Oxytocin 10 I.U. base/ml injection in 1ml ampoule. (Keep cold between 2-8 °C)"/>
    <m/>
    <n v="16358.24"/>
    <x v="0"/>
    <x v="0"/>
    <m/>
    <m/>
    <m/>
    <m/>
    <m/>
    <m/>
    <x v="4"/>
    <m/>
    <m/>
    <x v="0"/>
    <m/>
    <n v="5381"/>
    <m/>
    <n v="10"/>
    <n v="53810"/>
    <x v="0"/>
    <x v="0"/>
    <x v="2"/>
    <s v="0000000798"/>
    <x v="0"/>
    <m/>
    <m/>
    <m/>
    <m/>
    <m/>
    <m/>
    <m/>
    <m/>
    <m/>
    <m/>
    <m/>
    <m/>
    <m/>
    <m/>
    <m/>
    <m/>
    <m/>
    <m/>
    <m/>
    <m/>
    <m/>
    <m/>
    <m/>
    <m/>
    <x v="0"/>
    <m/>
    <m/>
    <m/>
    <x v="27"/>
    <x v="0"/>
    <m/>
  </r>
  <r>
    <s v="UNFPA"/>
    <x v="0"/>
    <n v="3"/>
    <n v="1"/>
    <n v="1"/>
    <s v="COD40"/>
    <s v="0000047015"/>
    <s v="Carbetocin, injection 100 microgram/ml in 1 ml ampoule_x000a_Final destination:_x000a_Kinshasa : 4,000_x000a_Lubumbashi : 2,400_x000a_Goma : 1,600"/>
    <m/>
    <n v="16520"/>
    <x v="0"/>
    <x v="0"/>
    <m/>
    <m/>
    <m/>
    <m/>
    <m/>
    <m/>
    <x v="25"/>
    <m/>
    <m/>
    <x v="0"/>
    <m/>
    <n v="4000"/>
    <m/>
    <n v="10"/>
    <n v="40000"/>
    <x v="0"/>
    <x v="0"/>
    <x v="0"/>
    <s v="0000125342"/>
    <x v="0"/>
    <m/>
    <m/>
    <m/>
    <m/>
    <m/>
    <m/>
    <m/>
    <m/>
    <m/>
    <m/>
    <m/>
    <m/>
    <m/>
    <m/>
    <m/>
    <m/>
    <m/>
    <m/>
    <m/>
    <m/>
    <m/>
    <m/>
    <m/>
    <m/>
    <x v="0"/>
    <m/>
    <m/>
    <m/>
    <x v="0"/>
    <x v="0"/>
    <m/>
  </r>
  <r>
    <s v="UNFPA"/>
    <x v="52"/>
    <n v="4"/>
    <n v="1"/>
    <n v="1"/>
    <s v="BGD40"/>
    <s v="0000048357"/>
    <s v="Paracetamol 500mg, tablet"/>
    <m/>
    <n v="16704"/>
    <x v="0"/>
    <x v="0"/>
    <m/>
    <m/>
    <m/>
    <m/>
    <m/>
    <m/>
    <x v="4"/>
    <m/>
    <m/>
    <x v="0"/>
    <m/>
    <n v="1740"/>
    <m/>
    <n v="1000"/>
    <n v="1740000"/>
    <x v="0"/>
    <x v="5"/>
    <x v="2"/>
    <s v="0000000798"/>
    <x v="0"/>
    <m/>
    <m/>
    <m/>
    <m/>
    <m/>
    <m/>
    <m/>
    <m/>
    <m/>
    <m/>
    <m/>
    <m/>
    <m/>
    <m/>
    <m/>
    <m/>
    <m/>
    <m/>
    <m/>
    <m/>
    <m/>
    <m/>
    <m/>
    <m/>
    <x v="0"/>
    <m/>
    <m/>
    <m/>
    <x v="52"/>
    <x v="0"/>
    <m/>
  </r>
  <r>
    <s v="UNFPA"/>
    <x v="1"/>
    <n v="12"/>
    <n v="1"/>
    <n v="1"/>
    <s v="BGD40"/>
    <s v="0000046914"/>
    <s v="Ceftriaxone pdr/inj 1g vial/BOX-10 (S1531005)"/>
    <m/>
    <n v="16962"/>
    <x v="0"/>
    <x v="0"/>
    <m/>
    <m/>
    <m/>
    <m/>
    <m/>
    <m/>
    <x v="4"/>
    <m/>
    <m/>
    <x v="0"/>
    <m/>
    <n v="2000"/>
    <m/>
    <n v="10"/>
    <n v="20000"/>
    <x v="0"/>
    <x v="8"/>
    <x v="3"/>
    <s v="0000012661"/>
    <x v="0"/>
    <m/>
    <m/>
    <m/>
    <m/>
    <m/>
    <m/>
    <m/>
    <m/>
    <m/>
    <m/>
    <m/>
    <m/>
    <m/>
    <m/>
    <m/>
    <m/>
    <m/>
    <m/>
    <m/>
    <m/>
    <m/>
    <m/>
    <m/>
    <m/>
    <x v="0"/>
    <m/>
    <m/>
    <m/>
    <x v="1"/>
    <x v="0"/>
    <m/>
  </r>
  <r>
    <s v="UNFPA"/>
    <x v="29"/>
    <n v="1"/>
    <n v="1"/>
    <n v="1"/>
    <s v="LKA40"/>
    <s v="0000048344"/>
    <s v="Clotrimazole 100mg vaginal tablet+applicator"/>
    <m/>
    <n v="17415.599999999999"/>
    <x v="0"/>
    <x v="0"/>
    <m/>
    <m/>
    <m/>
    <m/>
    <m/>
    <m/>
    <x v="23"/>
    <m/>
    <m/>
    <x v="0"/>
    <m/>
    <n v="25240"/>
    <m/>
    <n v="6"/>
    <n v="151440"/>
    <x v="0"/>
    <x v="10"/>
    <x v="0"/>
    <s v="0000125342"/>
    <x v="0"/>
    <m/>
    <m/>
    <m/>
    <m/>
    <m/>
    <m/>
    <m/>
    <m/>
    <m/>
    <m/>
    <m/>
    <m/>
    <m/>
    <m/>
    <m/>
    <m/>
    <m/>
    <m/>
    <m/>
    <m/>
    <m/>
    <m/>
    <m/>
    <m/>
    <x v="0"/>
    <m/>
    <m/>
    <m/>
    <x v="29"/>
    <x v="0"/>
    <m/>
  </r>
  <r>
    <s v="UNFPA"/>
    <x v="46"/>
    <n v="1"/>
    <n v="1"/>
    <n v="1"/>
    <s v="SYR40"/>
    <s v="0000048804"/>
    <s v="Folic acid 5mg tablet"/>
    <m/>
    <n v="17720"/>
    <x v="0"/>
    <x v="0"/>
    <m/>
    <m/>
    <m/>
    <m/>
    <m/>
    <m/>
    <x v="18"/>
    <m/>
    <m/>
    <x v="0"/>
    <m/>
    <n v="4000"/>
    <m/>
    <n v="1000"/>
    <n v="4000000"/>
    <x v="0"/>
    <x v="16"/>
    <x v="0"/>
    <s v="0000125342"/>
    <x v="0"/>
    <m/>
    <m/>
    <m/>
    <m/>
    <m/>
    <m/>
    <m/>
    <m/>
    <m/>
    <m/>
    <m/>
    <m/>
    <m/>
    <m/>
    <m/>
    <m/>
    <m/>
    <m/>
    <m/>
    <m/>
    <m/>
    <m/>
    <m/>
    <m/>
    <x v="0"/>
    <m/>
    <m/>
    <m/>
    <x v="46"/>
    <x v="0"/>
    <m/>
  </r>
  <r>
    <s v="UNFPA"/>
    <x v="53"/>
    <n v="4"/>
    <n v="1"/>
    <n v="1"/>
    <s v="COD40"/>
    <s v="0000049868"/>
    <s v="Benzathine benzylpenicillin 1.44g(2.4miu) powder for inject"/>
    <m/>
    <n v="17760"/>
    <x v="0"/>
    <x v="0"/>
    <m/>
    <m/>
    <m/>
    <m/>
    <m/>
    <m/>
    <x v="25"/>
    <m/>
    <m/>
    <x v="0"/>
    <m/>
    <n v="4800"/>
    <m/>
    <n v="1"/>
    <n v="4800"/>
    <x v="0"/>
    <x v="8"/>
    <x v="4"/>
    <s v="0000000730"/>
    <x v="0"/>
    <m/>
    <m/>
    <m/>
    <m/>
    <m/>
    <m/>
    <m/>
    <m/>
    <m/>
    <m/>
    <m/>
    <m/>
    <m/>
    <m/>
    <m/>
    <m/>
    <m/>
    <m/>
    <m/>
    <m/>
    <m/>
    <m/>
    <m/>
    <m/>
    <x v="0"/>
    <m/>
    <m/>
    <m/>
    <x v="53"/>
    <x v="0"/>
    <m/>
  </r>
  <r>
    <s v="UNFPA"/>
    <x v="1"/>
    <n v="12"/>
    <n v="1"/>
    <n v="1"/>
    <s v="BGD40"/>
    <s v="0000046915"/>
    <s v="Ceftriaxone pdr/inj 1g vial/BOX-10 (S1531005)"/>
    <m/>
    <n v="17810.099999999999"/>
    <x v="0"/>
    <x v="0"/>
    <m/>
    <m/>
    <m/>
    <m/>
    <m/>
    <m/>
    <x v="4"/>
    <m/>
    <m/>
    <x v="0"/>
    <m/>
    <n v="2100"/>
    <m/>
    <n v="10"/>
    <n v="21000"/>
    <x v="0"/>
    <x v="8"/>
    <x v="3"/>
    <s v="0000012661"/>
    <x v="0"/>
    <m/>
    <m/>
    <m/>
    <m/>
    <m/>
    <m/>
    <m/>
    <m/>
    <m/>
    <m/>
    <m/>
    <m/>
    <m/>
    <m/>
    <m/>
    <m/>
    <m/>
    <m/>
    <m/>
    <m/>
    <m/>
    <m/>
    <m/>
    <m/>
    <x v="0"/>
    <m/>
    <m/>
    <m/>
    <x v="1"/>
    <x v="0"/>
    <m/>
  </r>
  <r>
    <s v="UNFPA"/>
    <x v="63"/>
    <n v="1"/>
    <n v="1"/>
    <n v="1"/>
    <s v="BGD40"/>
    <s v="0000048940"/>
    <s v="Doxycycline 100mg, tablets"/>
    <m/>
    <n v="18200"/>
    <x v="0"/>
    <x v="0"/>
    <m/>
    <m/>
    <m/>
    <m/>
    <m/>
    <m/>
    <x v="4"/>
    <m/>
    <m/>
    <x v="0"/>
    <m/>
    <n v="10000"/>
    <m/>
    <n v="10"/>
    <n v="100000"/>
    <x v="0"/>
    <x v="8"/>
    <x v="7"/>
    <s v="0000101026"/>
    <x v="0"/>
    <m/>
    <m/>
    <m/>
    <m/>
    <m/>
    <m/>
    <m/>
    <m/>
    <m/>
    <m/>
    <m/>
    <m/>
    <m/>
    <m/>
    <m/>
    <m/>
    <m/>
    <m/>
    <m/>
    <m/>
    <m/>
    <m/>
    <m/>
    <m/>
    <x v="0"/>
    <m/>
    <m/>
    <m/>
    <x v="63"/>
    <x v="0"/>
    <m/>
  </r>
  <r>
    <s v="UNFPA"/>
    <x v="27"/>
    <n v="24"/>
    <n v="1"/>
    <n v="1"/>
    <s v="BGD40"/>
    <s v="0000049333"/>
    <s v="Oxytocin 10 I.U. base/ml injection in 1ml ampoule. (Keep cold between 2-8 °C)"/>
    <m/>
    <n v="18577.439999999999"/>
    <x v="0"/>
    <x v="0"/>
    <m/>
    <m/>
    <m/>
    <m/>
    <m/>
    <m/>
    <x v="4"/>
    <m/>
    <m/>
    <x v="0"/>
    <m/>
    <n v="6111"/>
    <m/>
    <n v="10"/>
    <n v="61110"/>
    <x v="0"/>
    <x v="0"/>
    <x v="2"/>
    <s v="0000000798"/>
    <x v="0"/>
    <m/>
    <m/>
    <m/>
    <m/>
    <m/>
    <m/>
    <m/>
    <m/>
    <m/>
    <m/>
    <m/>
    <m/>
    <m/>
    <m/>
    <m/>
    <m/>
    <m/>
    <m/>
    <m/>
    <m/>
    <m/>
    <m/>
    <m/>
    <m/>
    <x v="0"/>
    <m/>
    <m/>
    <m/>
    <x v="27"/>
    <x v="0"/>
    <m/>
  </r>
  <r>
    <s v="UNFPA"/>
    <x v="0"/>
    <n v="1"/>
    <n v="2"/>
    <n v="1"/>
    <s v="COD40"/>
    <s v="0000047015"/>
    <s v="Carbetocin, injection 100 microgram/ml in 1 ml ampoule_x000a_Final destination: _x000a_Kinshasa : 7,500_x000a_Lubumbashi : 4,500_x000a_Goma : 3,000"/>
    <m/>
    <n v="18585"/>
    <x v="0"/>
    <x v="0"/>
    <m/>
    <m/>
    <m/>
    <m/>
    <m/>
    <m/>
    <x v="25"/>
    <m/>
    <m/>
    <x v="0"/>
    <m/>
    <n v="4500"/>
    <m/>
    <n v="10"/>
    <n v="45000"/>
    <x v="0"/>
    <x v="0"/>
    <x v="0"/>
    <s v="0000125342"/>
    <x v="0"/>
    <m/>
    <m/>
    <m/>
    <m/>
    <m/>
    <m/>
    <m/>
    <m/>
    <m/>
    <m/>
    <m/>
    <m/>
    <m/>
    <m/>
    <m/>
    <m/>
    <m/>
    <m/>
    <m/>
    <m/>
    <m/>
    <m/>
    <m/>
    <m/>
    <x v="0"/>
    <m/>
    <m/>
    <m/>
    <x v="0"/>
    <x v="0"/>
    <m/>
  </r>
  <r>
    <s v="UNFPA"/>
    <x v="38"/>
    <n v="2"/>
    <n v="1"/>
    <n v="1"/>
    <s v="ERI40"/>
    <s v="0000046307"/>
    <s v="Magnesium Sulphate 500mg/ml injection in 2ml ampoule,Pack 10"/>
    <m/>
    <n v="18750"/>
    <x v="0"/>
    <x v="0"/>
    <m/>
    <m/>
    <m/>
    <m/>
    <m/>
    <m/>
    <x v="36"/>
    <m/>
    <m/>
    <x v="0"/>
    <m/>
    <n v="3000"/>
    <m/>
    <n v="10"/>
    <n v="30000"/>
    <x v="0"/>
    <x v="9"/>
    <x v="4"/>
    <s v="0000000730"/>
    <x v="0"/>
    <m/>
    <m/>
    <m/>
    <m/>
    <m/>
    <m/>
    <m/>
    <m/>
    <m/>
    <m/>
    <m/>
    <m/>
    <m/>
    <m/>
    <m/>
    <m/>
    <m/>
    <m/>
    <m/>
    <m/>
    <m/>
    <m/>
    <m/>
    <m/>
    <x v="0"/>
    <m/>
    <m/>
    <m/>
    <x v="38"/>
    <x v="0"/>
    <m/>
  </r>
  <r>
    <s v="UNFPA"/>
    <x v="1"/>
    <n v="1"/>
    <n v="1"/>
    <n v="1"/>
    <s v="HTI40"/>
    <s v="0000046353"/>
    <s v="Magnesium sulphate 500mg/ml injection in 10ml ampoule_ MGSULPHATE10ML_10"/>
    <m/>
    <n v="19091"/>
    <x v="0"/>
    <x v="0"/>
    <m/>
    <m/>
    <m/>
    <m/>
    <m/>
    <m/>
    <x v="38"/>
    <m/>
    <m/>
    <x v="0"/>
    <m/>
    <n v="1700"/>
    <m/>
    <n v="10"/>
    <n v="17000"/>
    <x v="0"/>
    <x v="9"/>
    <x v="9"/>
    <s v="0000251906"/>
    <x v="0"/>
    <m/>
    <m/>
    <m/>
    <m/>
    <m/>
    <m/>
    <m/>
    <m/>
    <m/>
    <m/>
    <m/>
    <m/>
    <m/>
    <m/>
    <m/>
    <m/>
    <m/>
    <m/>
    <m/>
    <m/>
    <m/>
    <m/>
    <m/>
    <m/>
    <x v="0"/>
    <m/>
    <m/>
    <m/>
    <x v="1"/>
    <x v="0"/>
    <m/>
  </r>
  <r>
    <s v="UNFPA"/>
    <x v="64"/>
    <n v="3"/>
    <n v="1"/>
    <n v="1"/>
    <s v="BGD40"/>
    <s v="0000049335"/>
    <s v="Methyldopa 250mg tablet"/>
    <m/>
    <n v="19340"/>
    <x v="0"/>
    <x v="0"/>
    <m/>
    <m/>
    <m/>
    <m/>
    <m/>
    <m/>
    <x v="4"/>
    <m/>
    <m/>
    <x v="0"/>
    <m/>
    <n v="500"/>
    <m/>
    <n v="1000"/>
    <n v="500000"/>
    <x v="0"/>
    <x v="15"/>
    <x v="0"/>
    <s v="0000125342"/>
    <x v="0"/>
    <m/>
    <m/>
    <m/>
    <m/>
    <m/>
    <m/>
    <m/>
    <m/>
    <m/>
    <m/>
    <m/>
    <m/>
    <m/>
    <m/>
    <m/>
    <m/>
    <m/>
    <m/>
    <m/>
    <m/>
    <m/>
    <m/>
    <m/>
    <m/>
    <x v="0"/>
    <m/>
    <m/>
    <m/>
    <x v="64"/>
    <x v="0"/>
    <m/>
  </r>
  <r>
    <s v="UNFPA"/>
    <x v="27"/>
    <n v="2"/>
    <n v="1"/>
    <n v="1"/>
    <s v="LKA40"/>
    <s v="0000047724"/>
    <s v="Oxytocin 10 I.U. base/ml injection in 1ml ampoule. (Keep cold between 2-8 °C)"/>
    <m/>
    <n v="19452.3"/>
    <x v="0"/>
    <x v="0"/>
    <m/>
    <m/>
    <m/>
    <m/>
    <m/>
    <m/>
    <x v="23"/>
    <m/>
    <m/>
    <x v="0"/>
    <m/>
    <n v="9263"/>
    <m/>
    <n v="10"/>
    <n v="92630"/>
    <x v="0"/>
    <x v="0"/>
    <x v="8"/>
    <s v="0000284858"/>
    <x v="0"/>
    <m/>
    <m/>
    <m/>
    <m/>
    <m/>
    <m/>
    <m/>
    <m/>
    <m/>
    <m/>
    <m/>
    <m/>
    <m/>
    <m/>
    <m/>
    <m/>
    <m/>
    <m/>
    <m/>
    <m/>
    <m/>
    <m/>
    <m/>
    <m/>
    <x v="0"/>
    <m/>
    <m/>
    <m/>
    <x v="27"/>
    <x v="0"/>
    <m/>
  </r>
  <r>
    <s v="UNFPA"/>
    <x v="27"/>
    <n v="4"/>
    <n v="1"/>
    <n v="1"/>
    <s v="MWI40"/>
    <s v="0000049632"/>
    <s v="Oxytocin 10 I.U. base/ml injection in 1ml ampoule. (Keep cold between 2-8 °C)"/>
    <m/>
    <n v="19545.3"/>
    <x v="0"/>
    <x v="0"/>
    <m/>
    <m/>
    <m/>
    <m/>
    <m/>
    <m/>
    <x v="24"/>
    <m/>
    <m/>
    <x v="0"/>
    <m/>
    <n v="7239"/>
    <m/>
    <n v="10"/>
    <n v="72390"/>
    <x v="0"/>
    <x v="0"/>
    <x v="1"/>
    <s v="0000041102"/>
    <x v="0"/>
    <m/>
    <m/>
    <m/>
    <m/>
    <m/>
    <m/>
    <m/>
    <m/>
    <m/>
    <m/>
    <m/>
    <m/>
    <m/>
    <m/>
    <m/>
    <m/>
    <m/>
    <m/>
    <m/>
    <m/>
    <m/>
    <m/>
    <m/>
    <m/>
    <x v="0"/>
    <m/>
    <m/>
    <m/>
    <x v="27"/>
    <x v="0"/>
    <m/>
  </r>
  <r>
    <s v="UNFPA"/>
    <x v="10"/>
    <n v="1"/>
    <n v="1"/>
    <n v="1"/>
    <s v="ZMB40"/>
    <s v="0000046707"/>
    <s v="Misoprostol 200mcg tablet"/>
    <m/>
    <n v="19600"/>
    <x v="0"/>
    <x v="0"/>
    <m/>
    <m/>
    <m/>
    <m/>
    <m/>
    <m/>
    <x v="26"/>
    <m/>
    <m/>
    <x v="0"/>
    <m/>
    <n v="40000"/>
    <m/>
    <n v="4"/>
    <n v="160000"/>
    <x v="0"/>
    <x v="0"/>
    <x v="1"/>
    <s v="0000041102"/>
    <x v="0"/>
    <m/>
    <m/>
    <m/>
    <m/>
    <m/>
    <m/>
    <m/>
    <m/>
    <m/>
    <m/>
    <m/>
    <m/>
    <m/>
    <m/>
    <m/>
    <m/>
    <m/>
    <m/>
    <m/>
    <m/>
    <m/>
    <m/>
    <m/>
    <m/>
    <x v="0"/>
    <m/>
    <m/>
    <m/>
    <x v="10"/>
    <x v="0"/>
    <m/>
  </r>
  <r>
    <s v="UNFPA"/>
    <x v="65"/>
    <n v="1"/>
    <n v="1"/>
    <n v="1"/>
    <s v="BEN40"/>
    <s v="0000049303"/>
    <s v="Azithromycin 500mg tablet"/>
    <m/>
    <n v="19800"/>
    <x v="0"/>
    <x v="0"/>
    <m/>
    <m/>
    <m/>
    <m/>
    <m/>
    <m/>
    <x v="45"/>
    <m/>
    <m/>
    <x v="0"/>
    <m/>
    <n v="10000"/>
    <m/>
    <n v="3"/>
    <n v="30000"/>
    <x v="0"/>
    <x v="8"/>
    <x v="1"/>
    <s v="0000041102"/>
    <x v="0"/>
    <m/>
    <m/>
    <m/>
    <m/>
    <m/>
    <m/>
    <m/>
    <m/>
    <m/>
    <m/>
    <m/>
    <m/>
    <m/>
    <m/>
    <m/>
    <m/>
    <m/>
    <m/>
    <m/>
    <m/>
    <m/>
    <m/>
    <m/>
    <m/>
    <x v="0"/>
    <m/>
    <m/>
    <m/>
    <x v="65"/>
    <x v="0"/>
    <m/>
  </r>
  <r>
    <s v="UNFPA"/>
    <x v="66"/>
    <n v="2"/>
    <n v="1"/>
    <n v="1"/>
    <s v="YEM40"/>
    <s v="0000047626"/>
    <s v="Bupivacaine hydrochloride 0.5% + glucose or dextrose 7.5%, 4ml, ampoule, injection for spinal anaesthesia (heavy or hyperbaric solution)"/>
    <m/>
    <n v="20000"/>
    <x v="0"/>
    <x v="0"/>
    <m/>
    <m/>
    <m/>
    <m/>
    <m/>
    <m/>
    <x v="17"/>
    <m/>
    <m/>
    <x v="0"/>
    <m/>
    <n v="400"/>
    <m/>
    <n v="20"/>
    <n v="8000"/>
    <x v="0"/>
    <x v="3"/>
    <x v="1"/>
    <s v="0000041102"/>
    <x v="0"/>
    <m/>
    <m/>
    <m/>
    <m/>
    <m/>
    <m/>
    <m/>
    <m/>
    <m/>
    <m/>
    <m/>
    <m/>
    <m/>
    <m/>
    <m/>
    <m/>
    <m/>
    <m/>
    <m/>
    <m/>
    <m/>
    <m/>
    <m/>
    <m/>
    <x v="0"/>
    <m/>
    <m/>
    <m/>
    <x v="66"/>
    <x v="0"/>
    <m/>
  </r>
  <r>
    <s v="UNFPA"/>
    <x v="27"/>
    <n v="1"/>
    <n v="1"/>
    <n v="1"/>
    <s v="MWI40"/>
    <s v="0000049632"/>
    <s v="Oxytocin 10 I.U. base/ml injection in 1ml ampoule. (Keep cold between 2-8 °C)"/>
    <m/>
    <n v="20954.7"/>
    <x v="0"/>
    <x v="0"/>
    <m/>
    <m/>
    <m/>
    <m/>
    <m/>
    <m/>
    <x v="24"/>
    <m/>
    <m/>
    <x v="0"/>
    <m/>
    <n v="7761"/>
    <m/>
    <n v="10"/>
    <n v="77610"/>
    <x v="0"/>
    <x v="0"/>
    <x v="1"/>
    <s v="0000041102"/>
    <x v="0"/>
    <m/>
    <m/>
    <m/>
    <m/>
    <m/>
    <m/>
    <m/>
    <m/>
    <m/>
    <m/>
    <m/>
    <m/>
    <m/>
    <m/>
    <m/>
    <m/>
    <m/>
    <m/>
    <m/>
    <m/>
    <m/>
    <m/>
    <m/>
    <m/>
    <x v="0"/>
    <m/>
    <m/>
    <m/>
    <x v="27"/>
    <x v="0"/>
    <m/>
  </r>
  <r>
    <s v="UNFPA"/>
    <x v="9"/>
    <n v="1"/>
    <n v="1"/>
    <n v="1"/>
    <s v="LKA40"/>
    <s v="0000047654"/>
    <s v="Misoprostol 200mcg tablet"/>
    <m/>
    <n v="21000"/>
    <x v="0"/>
    <x v="0"/>
    <m/>
    <m/>
    <m/>
    <m/>
    <m/>
    <m/>
    <x v="23"/>
    <m/>
    <m/>
    <x v="0"/>
    <m/>
    <n v="42000"/>
    <m/>
    <n v="3"/>
    <n v="126000"/>
    <x v="0"/>
    <x v="0"/>
    <x v="2"/>
    <s v="0000000798"/>
    <x v="0"/>
    <m/>
    <m/>
    <m/>
    <m/>
    <m/>
    <m/>
    <m/>
    <m/>
    <m/>
    <m/>
    <m/>
    <m/>
    <m/>
    <m/>
    <m/>
    <m/>
    <m/>
    <m/>
    <m/>
    <m/>
    <m/>
    <m/>
    <m/>
    <m/>
    <x v="0"/>
    <m/>
    <m/>
    <m/>
    <x v="9"/>
    <x v="0"/>
    <m/>
  </r>
  <r>
    <s v="UNFPA"/>
    <x v="13"/>
    <n v="6"/>
    <n v="1"/>
    <n v="1"/>
    <s v="NER40"/>
    <s v="0000048401"/>
    <s v="Metronidazole, for intravenous infusion, 5mg/ml, 100-ml_x000a_*FCA Kandla, Inda*"/>
    <m/>
    <n v="22275"/>
    <x v="0"/>
    <x v="0"/>
    <m/>
    <m/>
    <m/>
    <m/>
    <m/>
    <m/>
    <x v="20"/>
    <m/>
    <m/>
    <x v="0"/>
    <m/>
    <n v="67500"/>
    <m/>
    <n v="1"/>
    <n v="67500"/>
    <x v="0"/>
    <x v="4"/>
    <x v="1"/>
    <s v="0000041102"/>
    <x v="0"/>
    <m/>
    <m/>
    <m/>
    <m/>
    <m/>
    <m/>
    <m/>
    <m/>
    <m/>
    <m/>
    <m/>
    <m/>
    <m/>
    <m/>
    <m/>
    <m/>
    <m/>
    <m/>
    <m/>
    <m/>
    <m/>
    <m/>
    <m/>
    <m/>
    <x v="0"/>
    <m/>
    <m/>
    <m/>
    <x v="13"/>
    <x v="0"/>
    <m/>
  </r>
  <r>
    <s v="UNFPA"/>
    <x v="9"/>
    <n v="1"/>
    <n v="1"/>
    <n v="1"/>
    <s v="SOM40"/>
    <s v="0000046425"/>
    <s v="Misoprostol 200mcg tablet"/>
    <m/>
    <n v="22800"/>
    <x v="0"/>
    <x v="0"/>
    <m/>
    <m/>
    <m/>
    <m/>
    <m/>
    <m/>
    <x v="49"/>
    <m/>
    <m/>
    <x v="0"/>
    <m/>
    <n v="60000"/>
    <m/>
    <n v="3"/>
    <n v="180000"/>
    <x v="0"/>
    <x v="0"/>
    <x v="12"/>
    <s v="0000229007"/>
    <x v="0"/>
    <m/>
    <m/>
    <m/>
    <m/>
    <m/>
    <m/>
    <m/>
    <m/>
    <m/>
    <m/>
    <m/>
    <m/>
    <m/>
    <m/>
    <m/>
    <m/>
    <m/>
    <m/>
    <m/>
    <m/>
    <m/>
    <m/>
    <m/>
    <m/>
    <x v="0"/>
    <m/>
    <m/>
    <m/>
    <x v="9"/>
    <x v="0"/>
    <m/>
  </r>
  <r>
    <s v="UNFPA"/>
    <x v="49"/>
    <n v="1"/>
    <n v="1"/>
    <n v="1"/>
    <s v="BEN40"/>
    <s v="0000049741"/>
    <s v="Magnesium sulphate 500mg/ml injection in 10ml amp,Pack 100"/>
    <m/>
    <n v="23100"/>
    <x v="0"/>
    <x v="0"/>
    <m/>
    <m/>
    <m/>
    <m/>
    <m/>
    <m/>
    <x v="45"/>
    <m/>
    <m/>
    <x v="0"/>
    <m/>
    <n v="250"/>
    <m/>
    <n v="100"/>
    <n v="25000"/>
    <x v="0"/>
    <x v="9"/>
    <x v="9"/>
    <s v="0000251906"/>
    <x v="0"/>
    <m/>
    <m/>
    <m/>
    <m/>
    <m/>
    <m/>
    <m/>
    <m/>
    <m/>
    <m/>
    <m/>
    <m/>
    <m/>
    <m/>
    <m/>
    <m/>
    <m/>
    <m/>
    <m/>
    <m/>
    <m/>
    <m/>
    <m/>
    <m/>
    <x v="0"/>
    <m/>
    <m/>
    <m/>
    <x v="49"/>
    <x v="0"/>
    <m/>
  </r>
  <r>
    <s v="UNFPA"/>
    <x v="24"/>
    <n v="5"/>
    <n v="1"/>
    <n v="1"/>
    <s v="COD40"/>
    <s v="0000049868"/>
    <s v="Clotrimazole 500mg vaginal tablet"/>
    <m/>
    <n v="23400"/>
    <x v="0"/>
    <x v="0"/>
    <m/>
    <m/>
    <m/>
    <m/>
    <m/>
    <m/>
    <x v="25"/>
    <m/>
    <m/>
    <x v="0"/>
    <m/>
    <n v="18000"/>
    <m/>
    <n v="1"/>
    <n v="18000"/>
    <x v="0"/>
    <x v="10"/>
    <x v="4"/>
    <s v="0000000730"/>
    <x v="0"/>
    <m/>
    <m/>
    <m/>
    <m/>
    <m/>
    <m/>
    <m/>
    <m/>
    <m/>
    <m/>
    <m/>
    <m/>
    <m/>
    <m/>
    <m/>
    <m/>
    <m/>
    <m/>
    <m/>
    <m/>
    <m/>
    <m/>
    <m/>
    <m/>
    <x v="0"/>
    <m/>
    <m/>
    <m/>
    <x v="24"/>
    <x v="0"/>
    <m/>
  </r>
  <r>
    <s v="UNFPA"/>
    <x v="9"/>
    <n v="1"/>
    <n v="1"/>
    <n v="2"/>
    <s v="LKA40"/>
    <s v="0000047654"/>
    <s v="Misoprostol 200mcg tablet"/>
    <m/>
    <n v="24000"/>
    <x v="0"/>
    <x v="0"/>
    <m/>
    <m/>
    <m/>
    <m/>
    <m/>
    <m/>
    <x v="23"/>
    <m/>
    <m/>
    <x v="0"/>
    <m/>
    <n v="48000"/>
    <m/>
    <n v="3"/>
    <n v="144000"/>
    <x v="0"/>
    <x v="0"/>
    <x v="2"/>
    <s v="0000000798"/>
    <x v="0"/>
    <m/>
    <m/>
    <m/>
    <m/>
    <m/>
    <m/>
    <m/>
    <m/>
    <m/>
    <m/>
    <m/>
    <m/>
    <m/>
    <m/>
    <m/>
    <m/>
    <m/>
    <m/>
    <m/>
    <m/>
    <m/>
    <m/>
    <m/>
    <m/>
    <x v="0"/>
    <m/>
    <m/>
    <m/>
    <x v="9"/>
    <x v="0"/>
    <m/>
  </r>
  <r>
    <s v="UNFPA"/>
    <x v="27"/>
    <n v="2"/>
    <n v="1"/>
    <n v="1"/>
    <s v="TTO41"/>
    <s v="0000048782"/>
    <s v="Oxytocin 10 I.U. base/ml injection in 1ml ampoule. (Keep cold between 2-8 °C)"/>
    <m/>
    <n v="24320"/>
    <x v="0"/>
    <x v="0"/>
    <m/>
    <m/>
    <m/>
    <m/>
    <m/>
    <m/>
    <x v="37"/>
    <m/>
    <m/>
    <x v="0"/>
    <m/>
    <n v="8000"/>
    <m/>
    <n v="10"/>
    <n v="80000"/>
    <x v="0"/>
    <x v="0"/>
    <x v="2"/>
    <s v="0000000798"/>
    <x v="0"/>
    <m/>
    <m/>
    <m/>
    <m/>
    <m/>
    <m/>
    <m/>
    <m/>
    <m/>
    <m/>
    <m/>
    <m/>
    <m/>
    <m/>
    <m/>
    <m/>
    <m/>
    <m/>
    <m/>
    <m/>
    <m/>
    <m/>
    <m/>
    <m/>
    <x v="0"/>
    <m/>
    <m/>
    <m/>
    <x v="27"/>
    <x v="0"/>
    <m/>
  </r>
  <r>
    <s v="UNFPA"/>
    <x v="67"/>
    <n v="5"/>
    <n v="1"/>
    <n v="1"/>
    <s v="YEM40"/>
    <s v="0000047625"/>
    <s v="Dexamethasone sodium phosphate 4mg base/ml  in 1ml ampoule"/>
    <m/>
    <n v="25700"/>
    <x v="0"/>
    <x v="0"/>
    <m/>
    <m/>
    <m/>
    <m/>
    <m/>
    <m/>
    <x v="17"/>
    <m/>
    <m/>
    <x v="0"/>
    <m/>
    <n v="5000"/>
    <m/>
    <n v="50"/>
    <n v="250000"/>
    <x v="0"/>
    <x v="9"/>
    <x v="2"/>
    <s v="0000000798"/>
    <x v="0"/>
    <m/>
    <m/>
    <m/>
    <m/>
    <m/>
    <m/>
    <m/>
    <m/>
    <m/>
    <m/>
    <m/>
    <m/>
    <m/>
    <m/>
    <m/>
    <m/>
    <m/>
    <m/>
    <m/>
    <m/>
    <m/>
    <m/>
    <m/>
    <m/>
    <x v="0"/>
    <m/>
    <m/>
    <m/>
    <x v="67"/>
    <x v="0"/>
    <m/>
  </r>
  <r>
    <s v="UNFPA"/>
    <x v="2"/>
    <n v="4"/>
    <n v="1"/>
    <n v="1"/>
    <s v="LBN40"/>
    <s v="0000048034"/>
    <s v="Chlorhexidine gluconate solution 4.0% (detergent solution) in 500ml bottle"/>
    <m/>
    <n v="26000"/>
    <x v="0"/>
    <x v="0"/>
    <m/>
    <m/>
    <m/>
    <m/>
    <m/>
    <m/>
    <x v="19"/>
    <m/>
    <m/>
    <x v="0"/>
    <m/>
    <n v="8000"/>
    <m/>
    <n v="1"/>
    <n v="8000"/>
    <x v="0"/>
    <x v="1"/>
    <x v="4"/>
    <s v="0000000730"/>
    <x v="0"/>
    <m/>
    <m/>
    <m/>
    <m/>
    <m/>
    <m/>
    <m/>
    <m/>
    <m/>
    <m/>
    <m/>
    <m/>
    <m/>
    <m/>
    <m/>
    <m/>
    <m/>
    <m/>
    <m/>
    <m/>
    <m/>
    <m/>
    <m/>
    <m/>
    <x v="0"/>
    <m/>
    <m/>
    <m/>
    <x v="2"/>
    <x v="0"/>
    <m/>
  </r>
  <r>
    <s v="UNFPA"/>
    <x v="56"/>
    <n v="1"/>
    <n v="1"/>
    <n v="1"/>
    <s v="COG40"/>
    <s v="0000046672"/>
    <s v="Magnesium sulphate 500mg/ml injection in 10ml ampoule_x000a_FCA pick-up location: _x000a_Missionpharma A/S_x000a_Vassingeroedvej 9_x000a_3450 Lynge_x000a_Denmark"/>
    <m/>
    <n v="26100"/>
    <x v="0"/>
    <x v="0"/>
    <m/>
    <m/>
    <m/>
    <m/>
    <m/>
    <m/>
    <x v="16"/>
    <m/>
    <m/>
    <x v="0"/>
    <m/>
    <n v="3000"/>
    <m/>
    <n v="10"/>
    <n v="30000"/>
    <x v="0"/>
    <x v="9"/>
    <x v="1"/>
    <s v="0000041102"/>
    <x v="0"/>
    <m/>
    <m/>
    <m/>
    <m/>
    <m/>
    <m/>
    <m/>
    <m/>
    <m/>
    <m/>
    <m/>
    <m/>
    <m/>
    <m/>
    <m/>
    <m/>
    <m/>
    <m/>
    <m/>
    <m/>
    <m/>
    <m/>
    <m/>
    <m/>
    <x v="0"/>
    <m/>
    <m/>
    <m/>
    <x v="56"/>
    <x v="0"/>
    <m/>
  </r>
  <r>
    <s v="UNFPA"/>
    <x v="27"/>
    <n v="2"/>
    <n v="2"/>
    <n v="1"/>
    <s v="RWA40"/>
    <s v="0000046191"/>
    <s v="Oxytocin 10 I.U. base/ml injection in 1ml ampoule. (Keep cold between 2-8 °C)"/>
    <m/>
    <n v="26250"/>
    <x v="0"/>
    <x v="0"/>
    <m/>
    <m/>
    <m/>
    <m/>
    <m/>
    <m/>
    <x v="30"/>
    <m/>
    <m/>
    <x v="0"/>
    <m/>
    <n v="10500"/>
    <m/>
    <n v="10"/>
    <n v="105000"/>
    <x v="0"/>
    <x v="0"/>
    <x v="4"/>
    <s v="0000000730"/>
    <x v="0"/>
    <m/>
    <m/>
    <m/>
    <m/>
    <m/>
    <m/>
    <m/>
    <m/>
    <m/>
    <m/>
    <m/>
    <m/>
    <m/>
    <m/>
    <m/>
    <m/>
    <m/>
    <m/>
    <m/>
    <m/>
    <m/>
    <m/>
    <m/>
    <m/>
    <x v="0"/>
    <m/>
    <m/>
    <m/>
    <x v="27"/>
    <x v="0"/>
    <m/>
  </r>
  <r>
    <s v="UNFPA"/>
    <x v="68"/>
    <n v="1"/>
    <n v="1"/>
    <n v="1"/>
    <s v="RWA40"/>
    <s v="0000048726"/>
    <s v="Mifepristone 200mg + 4 misoprostol 200mcg tablets. (blister)"/>
    <m/>
    <n v="26600"/>
    <x v="0"/>
    <x v="0"/>
    <m/>
    <m/>
    <m/>
    <m/>
    <m/>
    <m/>
    <x v="30"/>
    <m/>
    <m/>
    <x v="0"/>
    <m/>
    <n v="5000"/>
    <m/>
    <n v="5"/>
    <n v="25000"/>
    <x v="0"/>
    <x v="0"/>
    <x v="2"/>
    <s v="0000000798"/>
    <x v="0"/>
    <m/>
    <m/>
    <m/>
    <m/>
    <m/>
    <m/>
    <m/>
    <m/>
    <m/>
    <m/>
    <m/>
    <m/>
    <m/>
    <m/>
    <m/>
    <m/>
    <m/>
    <m/>
    <m/>
    <m/>
    <m/>
    <m/>
    <m/>
    <m/>
    <x v="0"/>
    <m/>
    <m/>
    <m/>
    <x v="68"/>
    <x v="0"/>
    <m/>
  </r>
  <r>
    <s v="UNFPA"/>
    <x v="68"/>
    <n v="1"/>
    <n v="1"/>
    <n v="1"/>
    <s v="TKM40"/>
    <s v="0000049380"/>
    <s v="Mifepristone 200mg + 4 misoprostol 200mcg tablets. (blister)"/>
    <m/>
    <n v="26600"/>
    <x v="0"/>
    <x v="0"/>
    <m/>
    <m/>
    <m/>
    <m/>
    <m/>
    <m/>
    <x v="14"/>
    <m/>
    <m/>
    <x v="0"/>
    <m/>
    <n v="5000"/>
    <m/>
    <n v="5"/>
    <n v="25000"/>
    <x v="0"/>
    <x v="0"/>
    <x v="2"/>
    <s v="0000000798"/>
    <x v="0"/>
    <m/>
    <m/>
    <m/>
    <m/>
    <m/>
    <m/>
    <m/>
    <m/>
    <m/>
    <m/>
    <m/>
    <m/>
    <m/>
    <m/>
    <m/>
    <m/>
    <m/>
    <m/>
    <m/>
    <m/>
    <m/>
    <m/>
    <m/>
    <m/>
    <x v="0"/>
    <m/>
    <m/>
    <m/>
    <x v="68"/>
    <x v="0"/>
    <m/>
  </r>
  <r>
    <s v="UNFPA"/>
    <x v="69"/>
    <n v="1"/>
    <n v="1"/>
    <n v="1"/>
    <s v="MDG40"/>
    <s v="0000046620"/>
    <s v="Tranexamic acid, injection, 100mg/ml, 10ml ampoule, P5"/>
    <m/>
    <n v="27200"/>
    <x v="0"/>
    <x v="0"/>
    <m/>
    <m/>
    <m/>
    <m/>
    <m/>
    <m/>
    <x v="50"/>
    <m/>
    <m/>
    <x v="0"/>
    <m/>
    <n v="4000"/>
    <m/>
    <n v="5"/>
    <n v="20000"/>
    <x v="0"/>
    <x v="0"/>
    <x v="13"/>
    <s v="0000292925"/>
    <x v="0"/>
    <m/>
    <m/>
    <m/>
    <m/>
    <m/>
    <m/>
    <m/>
    <m/>
    <m/>
    <m/>
    <m/>
    <m/>
    <m/>
    <m/>
    <m/>
    <m/>
    <m/>
    <m/>
    <m/>
    <m/>
    <m/>
    <m/>
    <m/>
    <m/>
    <x v="0"/>
    <m/>
    <m/>
    <m/>
    <x v="69"/>
    <x v="0"/>
    <m/>
  </r>
  <r>
    <s v="UNFPA"/>
    <x v="70"/>
    <n v="1"/>
    <n v="1"/>
    <n v="1"/>
    <s v="TUR40"/>
    <s v="0000047921"/>
    <s v="anti-D (RhO) immunoglobulin 300mcg (winrho SDF)"/>
    <m/>
    <n v="27300"/>
    <x v="0"/>
    <x v="0"/>
    <m/>
    <m/>
    <m/>
    <m/>
    <m/>
    <m/>
    <x v="35"/>
    <m/>
    <m/>
    <x v="0"/>
    <m/>
    <n v="700"/>
    <m/>
    <n v="1"/>
    <n v="700"/>
    <x v="0"/>
    <x v="9"/>
    <x v="1"/>
    <s v="0000041102"/>
    <x v="0"/>
    <m/>
    <m/>
    <m/>
    <m/>
    <m/>
    <m/>
    <m/>
    <m/>
    <m/>
    <m/>
    <m/>
    <m/>
    <m/>
    <m/>
    <m/>
    <m/>
    <m/>
    <m/>
    <m/>
    <m/>
    <m/>
    <m/>
    <m/>
    <m/>
    <x v="0"/>
    <m/>
    <m/>
    <m/>
    <x v="70"/>
    <x v="0"/>
    <m/>
  </r>
  <r>
    <s v="UNFPA"/>
    <x v="27"/>
    <n v="1"/>
    <n v="1"/>
    <n v="1"/>
    <s v="MRT40"/>
    <s v="0000048941"/>
    <s v="Oxytocin 10 I.U. base/ml injection in 1ml ampoule. (Keep cold between 2-8 °C)"/>
    <m/>
    <n v="28350"/>
    <x v="0"/>
    <x v="0"/>
    <m/>
    <m/>
    <m/>
    <m/>
    <m/>
    <m/>
    <x v="44"/>
    <m/>
    <m/>
    <x v="0"/>
    <m/>
    <n v="10500"/>
    <m/>
    <n v="10"/>
    <n v="105000"/>
    <x v="0"/>
    <x v="0"/>
    <x v="1"/>
    <s v="0000041102"/>
    <x v="0"/>
    <m/>
    <m/>
    <m/>
    <m/>
    <m/>
    <m/>
    <m/>
    <m/>
    <m/>
    <m/>
    <m/>
    <m/>
    <m/>
    <m/>
    <m/>
    <m/>
    <m/>
    <m/>
    <m/>
    <m/>
    <m/>
    <m/>
    <m/>
    <m/>
    <x v="0"/>
    <m/>
    <m/>
    <m/>
    <x v="27"/>
    <x v="0"/>
    <m/>
  </r>
  <r>
    <s v="UNFPA"/>
    <x v="71"/>
    <n v="12"/>
    <n v="1"/>
    <n v="1"/>
    <s v="BGD40"/>
    <s v="0000049333"/>
    <s v="Lopinavir (LPV) + Ritonavir (r), tablets 200+50 mg"/>
    <m/>
    <n v="28930"/>
    <x v="0"/>
    <x v="0"/>
    <m/>
    <m/>
    <m/>
    <m/>
    <m/>
    <m/>
    <x v="4"/>
    <m/>
    <m/>
    <x v="0"/>
    <m/>
    <n v="1000"/>
    <m/>
    <n v="120"/>
    <n v="120000"/>
    <x v="0"/>
    <x v="2"/>
    <x v="2"/>
    <s v="0000000798"/>
    <x v="0"/>
    <m/>
    <m/>
    <m/>
    <m/>
    <m/>
    <m/>
    <m/>
    <m/>
    <m/>
    <m/>
    <m/>
    <m/>
    <m/>
    <m/>
    <m/>
    <m/>
    <m/>
    <m/>
    <m/>
    <m/>
    <m/>
    <m/>
    <m/>
    <m/>
    <x v="0"/>
    <m/>
    <m/>
    <m/>
    <x v="71"/>
    <x v="0"/>
    <m/>
  </r>
  <r>
    <s v="UNFPA"/>
    <x v="63"/>
    <n v="1"/>
    <n v="4"/>
    <n v="1"/>
    <s v="COD40"/>
    <s v="0000049867"/>
    <s v="Doxycycline 100mg, tablets_x000a_4 shipments:_x000a_Kinshasa - 48000 (lot 1); 32000 (lot 2);_x000a_Goma - 24000 (lot 1); 16000 (lot 2)"/>
    <m/>
    <n v="29120"/>
    <x v="0"/>
    <x v="0"/>
    <m/>
    <m/>
    <m/>
    <m/>
    <m/>
    <m/>
    <x v="25"/>
    <m/>
    <m/>
    <x v="0"/>
    <m/>
    <n v="16000"/>
    <m/>
    <n v="10"/>
    <n v="160000"/>
    <x v="0"/>
    <x v="8"/>
    <x v="7"/>
    <s v="0000101026"/>
    <x v="0"/>
    <m/>
    <m/>
    <m/>
    <m/>
    <m/>
    <m/>
    <m/>
    <m/>
    <m/>
    <m/>
    <m/>
    <m/>
    <m/>
    <m/>
    <m/>
    <m/>
    <m/>
    <m/>
    <m/>
    <m/>
    <m/>
    <m/>
    <m/>
    <m/>
    <x v="0"/>
    <m/>
    <m/>
    <m/>
    <x v="63"/>
    <x v="0"/>
    <m/>
  </r>
  <r>
    <s v="UNFPA"/>
    <x v="0"/>
    <n v="1"/>
    <n v="1"/>
    <n v="1"/>
    <s v="COD40"/>
    <s v="0000047015"/>
    <s v="Carbetocin, injection 100 microgram/ml in 1 ml ampoule_x000a_Final destination: _x000a_Kinshasa : 7,500_x000a_Lubumbashi : 4,500_x000a_Goma : 3,000"/>
    <m/>
    <n v="30975"/>
    <x v="0"/>
    <x v="0"/>
    <m/>
    <m/>
    <m/>
    <m/>
    <m/>
    <m/>
    <x v="25"/>
    <m/>
    <m/>
    <x v="0"/>
    <m/>
    <n v="7500"/>
    <m/>
    <n v="10"/>
    <n v="75000"/>
    <x v="0"/>
    <x v="0"/>
    <x v="0"/>
    <s v="0000125342"/>
    <x v="0"/>
    <m/>
    <m/>
    <m/>
    <m/>
    <m/>
    <m/>
    <m/>
    <m/>
    <m/>
    <m/>
    <m/>
    <m/>
    <m/>
    <m/>
    <m/>
    <m/>
    <m/>
    <m/>
    <m/>
    <m/>
    <m/>
    <m/>
    <m/>
    <m/>
    <x v="0"/>
    <m/>
    <m/>
    <m/>
    <x v="0"/>
    <x v="0"/>
    <m/>
  </r>
  <r>
    <s v="UNFPA"/>
    <x v="10"/>
    <n v="2"/>
    <n v="1"/>
    <n v="1"/>
    <s v="TGO40"/>
    <s v="0000046987"/>
    <s v="Misoprostol 200mcg tablet"/>
    <m/>
    <n v="31400"/>
    <x v="0"/>
    <x v="0"/>
    <m/>
    <m/>
    <m/>
    <m/>
    <m/>
    <m/>
    <x v="7"/>
    <m/>
    <m/>
    <x v="0"/>
    <m/>
    <n v="31400"/>
    <m/>
    <n v="4"/>
    <n v="125600"/>
    <x v="0"/>
    <x v="0"/>
    <x v="4"/>
    <s v="0000000730"/>
    <x v="0"/>
    <m/>
    <m/>
    <m/>
    <m/>
    <m/>
    <m/>
    <m/>
    <m/>
    <m/>
    <m/>
    <m/>
    <m/>
    <m/>
    <m/>
    <m/>
    <m/>
    <m/>
    <m/>
    <m/>
    <m/>
    <m/>
    <m/>
    <m/>
    <m/>
    <x v="0"/>
    <m/>
    <m/>
    <m/>
    <x v="10"/>
    <x v="0"/>
    <m/>
  </r>
  <r>
    <s v="UNFPA"/>
    <x v="24"/>
    <n v="9"/>
    <n v="1"/>
    <n v="1"/>
    <s v="BGD40"/>
    <s v="0000049333"/>
    <s v="Clotrimazole 500mg vaginal tablet"/>
    <m/>
    <n v="36600"/>
    <x v="0"/>
    <x v="0"/>
    <m/>
    <m/>
    <m/>
    <m/>
    <m/>
    <m/>
    <x v="4"/>
    <m/>
    <m/>
    <x v="0"/>
    <m/>
    <n v="60000"/>
    <m/>
    <n v="1"/>
    <n v="60000"/>
    <x v="0"/>
    <x v="10"/>
    <x v="2"/>
    <s v="0000000798"/>
    <x v="0"/>
    <m/>
    <m/>
    <m/>
    <m/>
    <m/>
    <m/>
    <m/>
    <m/>
    <m/>
    <m/>
    <m/>
    <m/>
    <m/>
    <m/>
    <m/>
    <m/>
    <m/>
    <m/>
    <m/>
    <m/>
    <m/>
    <m/>
    <m/>
    <m/>
    <x v="0"/>
    <m/>
    <m/>
    <m/>
    <x v="24"/>
    <x v="0"/>
    <m/>
  </r>
  <r>
    <s v="UNFPA"/>
    <x v="1"/>
    <n v="1"/>
    <n v="1"/>
    <n v="1"/>
    <s v="LBN40"/>
    <s v="0000047358"/>
    <s v="S1580101 Micronutrient tabs, pregnancy/BOT-100,"/>
    <m/>
    <n v="36960"/>
    <x v="0"/>
    <x v="0"/>
    <m/>
    <m/>
    <m/>
    <m/>
    <m/>
    <m/>
    <x v="19"/>
    <m/>
    <m/>
    <x v="0"/>
    <m/>
    <n v="20000"/>
    <m/>
    <n v="1000"/>
    <n v="20000000"/>
    <x v="0"/>
    <x v="9"/>
    <x v="3"/>
    <s v="0000012661"/>
    <x v="0"/>
    <m/>
    <m/>
    <m/>
    <m/>
    <m/>
    <m/>
    <m/>
    <m/>
    <m/>
    <m/>
    <m/>
    <m/>
    <m/>
    <m/>
    <m/>
    <m/>
    <m/>
    <m/>
    <m/>
    <m/>
    <m/>
    <m/>
    <m/>
    <m/>
    <x v="0"/>
    <m/>
    <m/>
    <m/>
    <x v="1"/>
    <x v="0"/>
    <m/>
  </r>
  <r>
    <s v="UNFPA"/>
    <x v="9"/>
    <n v="1"/>
    <n v="1"/>
    <n v="1"/>
    <s v="SSD40"/>
    <s v="0000046584"/>
    <s v="Misoprostol 200mcg tablet"/>
    <m/>
    <n v="38000"/>
    <x v="0"/>
    <x v="0"/>
    <m/>
    <m/>
    <m/>
    <m/>
    <m/>
    <m/>
    <x v="0"/>
    <m/>
    <m/>
    <x v="0"/>
    <m/>
    <n v="76000"/>
    <m/>
    <n v="3"/>
    <n v="228000"/>
    <x v="0"/>
    <x v="0"/>
    <x v="2"/>
    <s v="0000000798"/>
    <x v="0"/>
    <m/>
    <m/>
    <m/>
    <m/>
    <m/>
    <m/>
    <m/>
    <m/>
    <m/>
    <m/>
    <m/>
    <m/>
    <m/>
    <m/>
    <m/>
    <m/>
    <m/>
    <m/>
    <m/>
    <m/>
    <m/>
    <m/>
    <m/>
    <m/>
    <x v="0"/>
    <m/>
    <m/>
    <m/>
    <x v="9"/>
    <x v="0"/>
    <m/>
  </r>
  <r>
    <s v="UNFPA"/>
    <x v="0"/>
    <n v="1"/>
    <n v="1"/>
    <n v="1"/>
    <s v="COD40"/>
    <s v="0000047166"/>
    <s v="Carbetocin, injection 100 microgram/ml in 1 ml ampoule"/>
    <m/>
    <n v="41300"/>
    <x v="0"/>
    <x v="0"/>
    <m/>
    <m/>
    <m/>
    <m/>
    <m/>
    <m/>
    <x v="25"/>
    <m/>
    <m/>
    <x v="0"/>
    <m/>
    <n v="10000"/>
    <m/>
    <n v="10"/>
    <n v="100000"/>
    <x v="0"/>
    <x v="0"/>
    <x v="0"/>
    <s v="0000125342"/>
    <x v="0"/>
    <m/>
    <m/>
    <m/>
    <m/>
    <m/>
    <m/>
    <m/>
    <m/>
    <m/>
    <m/>
    <m/>
    <m/>
    <m/>
    <m/>
    <m/>
    <m/>
    <m/>
    <m/>
    <m/>
    <m/>
    <m/>
    <m/>
    <m/>
    <m/>
    <x v="0"/>
    <m/>
    <m/>
    <m/>
    <x v="0"/>
    <x v="0"/>
    <m/>
  </r>
  <r>
    <s v="UNFPA"/>
    <x v="0"/>
    <n v="1"/>
    <n v="1"/>
    <n v="1"/>
    <s v="MDG40"/>
    <s v="0000047100"/>
    <s v="Carbetocin, injection 100 microgram/ml in 1 ml ampoule"/>
    <m/>
    <n v="41440.42"/>
    <x v="0"/>
    <x v="0"/>
    <m/>
    <m/>
    <m/>
    <m/>
    <m/>
    <m/>
    <x v="50"/>
    <m/>
    <m/>
    <x v="0"/>
    <m/>
    <n v="10034"/>
    <m/>
    <n v="10"/>
    <n v="100340"/>
    <x v="0"/>
    <x v="0"/>
    <x v="0"/>
    <s v="0000125342"/>
    <x v="0"/>
    <m/>
    <m/>
    <m/>
    <m/>
    <m/>
    <m/>
    <m/>
    <m/>
    <m/>
    <m/>
    <m/>
    <m/>
    <m/>
    <m/>
    <m/>
    <m/>
    <m/>
    <m/>
    <m/>
    <m/>
    <m/>
    <m/>
    <m/>
    <m/>
    <x v="0"/>
    <m/>
    <m/>
    <m/>
    <x v="0"/>
    <x v="0"/>
    <m/>
  </r>
  <r>
    <s v="UNFPA"/>
    <x v="22"/>
    <n v="6"/>
    <n v="1"/>
    <n v="1"/>
    <s v="SLE40"/>
    <s v="0000049781"/>
    <s v="Lidocaine hydrochloride 1% , 20ml ampoule USP or BP or equiv"/>
    <m/>
    <n v="41600"/>
    <x v="0"/>
    <x v="0"/>
    <m/>
    <m/>
    <m/>
    <m/>
    <m/>
    <m/>
    <x v="48"/>
    <m/>
    <m/>
    <x v="0"/>
    <m/>
    <n v="4000"/>
    <m/>
    <n v="20"/>
    <n v="80000"/>
    <x v="0"/>
    <x v="3"/>
    <x v="1"/>
    <s v="0000041102"/>
    <x v="0"/>
    <m/>
    <m/>
    <m/>
    <m/>
    <m/>
    <m/>
    <m/>
    <m/>
    <m/>
    <m/>
    <m/>
    <m/>
    <m/>
    <m/>
    <m/>
    <m/>
    <m/>
    <m/>
    <m/>
    <m/>
    <m/>
    <m/>
    <m/>
    <m/>
    <x v="0"/>
    <m/>
    <m/>
    <m/>
    <x v="22"/>
    <x v="0"/>
    <m/>
  </r>
  <r>
    <s v="UNFPA"/>
    <x v="68"/>
    <n v="1"/>
    <n v="1"/>
    <n v="1"/>
    <s v="LAO40"/>
    <s v="0000048499"/>
    <s v="Mifepristone 200mg + 4 misoprostol 200mcg tablets. (blister)"/>
    <m/>
    <n v="42560"/>
    <x v="0"/>
    <x v="0"/>
    <m/>
    <m/>
    <m/>
    <m/>
    <m/>
    <m/>
    <x v="51"/>
    <m/>
    <m/>
    <x v="0"/>
    <m/>
    <n v="8000"/>
    <m/>
    <n v="5"/>
    <n v="40000"/>
    <x v="0"/>
    <x v="0"/>
    <x v="2"/>
    <s v="0000000798"/>
    <x v="0"/>
    <m/>
    <m/>
    <m/>
    <m/>
    <m/>
    <m/>
    <m/>
    <m/>
    <m/>
    <m/>
    <m/>
    <m/>
    <m/>
    <m/>
    <m/>
    <m/>
    <m/>
    <m/>
    <m/>
    <m/>
    <m/>
    <m/>
    <m/>
    <m/>
    <x v="0"/>
    <m/>
    <m/>
    <m/>
    <x v="68"/>
    <x v="0"/>
    <m/>
  </r>
  <r>
    <s v="UNFPA"/>
    <x v="27"/>
    <n v="1"/>
    <n v="1"/>
    <n v="1"/>
    <s v="TCD40"/>
    <s v="0000046524"/>
    <s v="Oxytocin 10 I.U. base/ml injection in 1ml ampoule. (Keep cold between 2-8 °C)"/>
    <m/>
    <n v="43000"/>
    <x v="0"/>
    <x v="0"/>
    <m/>
    <m/>
    <m/>
    <m/>
    <m/>
    <m/>
    <x v="52"/>
    <m/>
    <m/>
    <x v="0"/>
    <m/>
    <n v="20000"/>
    <m/>
    <n v="10"/>
    <n v="200000"/>
    <x v="0"/>
    <x v="0"/>
    <x v="1"/>
    <s v="0000041102"/>
    <x v="0"/>
    <m/>
    <m/>
    <m/>
    <m/>
    <m/>
    <m/>
    <m/>
    <m/>
    <m/>
    <m/>
    <m/>
    <m/>
    <m/>
    <m/>
    <m/>
    <m/>
    <m/>
    <m/>
    <m/>
    <m/>
    <m/>
    <m/>
    <m/>
    <m/>
    <x v="0"/>
    <m/>
    <m/>
    <m/>
    <x v="27"/>
    <x v="0"/>
    <m/>
  </r>
  <r>
    <s v="UNFPA"/>
    <x v="63"/>
    <n v="1"/>
    <n v="2"/>
    <n v="1"/>
    <s v="COD40"/>
    <s v="0000049867"/>
    <s v="Doxycycline 100mg, tablets_x000a_4 shipments:_x000a_Kinshasa - 48000 (lot 1); 32000 (lot 2);_x000a_Goma - 24000 (lot 1); 16000 (lot 2)"/>
    <m/>
    <n v="43680"/>
    <x v="0"/>
    <x v="0"/>
    <m/>
    <m/>
    <m/>
    <m/>
    <m/>
    <m/>
    <x v="25"/>
    <m/>
    <m/>
    <x v="0"/>
    <m/>
    <n v="24000"/>
    <m/>
    <n v="10"/>
    <n v="240000"/>
    <x v="0"/>
    <x v="8"/>
    <x v="7"/>
    <s v="0000101026"/>
    <x v="0"/>
    <m/>
    <m/>
    <m/>
    <m/>
    <m/>
    <m/>
    <m/>
    <m/>
    <m/>
    <m/>
    <m/>
    <m/>
    <m/>
    <m/>
    <m/>
    <m/>
    <m/>
    <m/>
    <m/>
    <m/>
    <m/>
    <m/>
    <m/>
    <m/>
    <x v="0"/>
    <m/>
    <m/>
    <m/>
    <x v="63"/>
    <x v="0"/>
    <m/>
  </r>
  <r>
    <s v="UNFPA"/>
    <x v="58"/>
    <n v="5"/>
    <n v="1"/>
    <n v="1"/>
    <s v="NER40"/>
    <s v="0000048401"/>
    <s v="Hydralazine hydrochloride 20mg/2ml powder for injection in 2ml ampoule_x000a_*FCA Kandla, Inda*"/>
    <m/>
    <n v="44152.4"/>
    <x v="0"/>
    <x v="0"/>
    <m/>
    <m/>
    <m/>
    <m/>
    <m/>
    <m/>
    <x v="20"/>
    <m/>
    <m/>
    <x v="0"/>
    <m/>
    <n v="3655"/>
    <m/>
    <n v="5"/>
    <n v="18275"/>
    <x v="0"/>
    <x v="15"/>
    <x v="1"/>
    <s v="0000041102"/>
    <x v="0"/>
    <m/>
    <m/>
    <m/>
    <m/>
    <m/>
    <m/>
    <m/>
    <m/>
    <m/>
    <m/>
    <m/>
    <m/>
    <m/>
    <m/>
    <m/>
    <m/>
    <m/>
    <m/>
    <m/>
    <m/>
    <m/>
    <m/>
    <m/>
    <m/>
    <x v="0"/>
    <m/>
    <m/>
    <m/>
    <x v="58"/>
    <x v="0"/>
    <m/>
  </r>
  <r>
    <s v="UNFPA"/>
    <x v="68"/>
    <n v="1"/>
    <n v="1"/>
    <n v="1"/>
    <s v="BEN40"/>
    <s v="0000048668"/>
    <s v="Mifepristone 200mg + 4 misoprostol 200mcg tablets. (blister)"/>
    <m/>
    <n v="46071.199999999997"/>
    <x v="0"/>
    <x v="0"/>
    <m/>
    <m/>
    <m/>
    <m/>
    <m/>
    <m/>
    <x v="45"/>
    <m/>
    <m/>
    <x v="0"/>
    <m/>
    <n v="8660"/>
    <m/>
    <n v="5"/>
    <n v="43300"/>
    <x v="0"/>
    <x v="0"/>
    <x v="2"/>
    <s v="0000000798"/>
    <x v="0"/>
    <m/>
    <m/>
    <m/>
    <m/>
    <m/>
    <m/>
    <m/>
    <m/>
    <m/>
    <m/>
    <m/>
    <m/>
    <m/>
    <m/>
    <m/>
    <m/>
    <m/>
    <m/>
    <m/>
    <m/>
    <m/>
    <m/>
    <m/>
    <m/>
    <x v="0"/>
    <m/>
    <m/>
    <m/>
    <x v="68"/>
    <x v="0"/>
    <m/>
  </r>
  <r>
    <s v="UNFPA"/>
    <x v="38"/>
    <n v="2"/>
    <n v="1"/>
    <n v="1"/>
    <s v="BFA40"/>
    <s v="0000048469"/>
    <s v="Magnesium Sulphate 500mg/ml injection in 2ml ampoule,Pack 10"/>
    <m/>
    <n v="46530"/>
    <x v="0"/>
    <x v="0"/>
    <m/>
    <m/>
    <m/>
    <m/>
    <m/>
    <m/>
    <x v="9"/>
    <m/>
    <m/>
    <x v="0"/>
    <m/>
    <n v="10340"/>
    <m/>
    <n v="10"/>
    <n v="103400"/>
    <x v="0"/>
    <x v="9"/>
    <x v="1"/>
    <s v="0000041102"/>
    <x v="0"/>
    <m/>
    <m/>
    <m/>
    <m/>
    <m/>
    <m/>
    <m/>
    <m/>
    <m/>
    <m/>
    <m/>
    <m/>
    <m/>
    <m/>
    <m/>
    <m/>
    <m/>
    <m/>
    <m/>
    <m/>
    <m/>
    <m/>
    <m/>
    <m/>
    <x v="0"/>
    <m/>
    <m/>
    <m/>
    <x v="38"/>
    <x v="0"/>
    <m/>
  </r>
  <r>
    <s v="UNFPA"/>
    <x v="10"/>
    <n v="1"/>
    <n v="1"/>
    <n v="1"/>
    <s v="SLE40"/>
    <s v="0000046612"/>
    <s v="Misoprostol 200mcg tablet"/>
    <m/>
    <n v="48800"/>
    <x v="0"/>
    <x v="0"/>
    <m/>
    <m/>
    <m/>
    <m/>
    <m/>
    <m/>
    <x v="48"/>
    <m/>
    <m/>
    <x v="0"/>
    <m/>
    <n v="48800"/>
    <m/>
    <n v="4"/>
    <n v="195200"/>
    <x v="0"/>
    <x v="0"/>
    <x v="4"/>
    <s v="0000000730"/>
    <x v="0"/>
    <m/>
    <m/>
    <m/>
    <m/>
    <m/>
    <m/>
    <m/>
    <m/>
    <m/>
    <m/>
    <m/>
    <m/>
    <m/>
    <m/>
    <m/>
    <m/>
    <m/>
    <m/>
    <m/>
    <m/>
    <m/>
    <m/>
    <m/>
    <m/>
    <x v="0"/>
    <m/>
    <m/>
    <m/>
    <x v="10"/>
    <x v="0"/>
    <m/>
  </r>
  <r>
    <s v="UNFPA"/>
    <x v="69"/>
    <n v="1"/>
    <n v="1"/>
    <n v="1"/>
    <s v="SSD40"/>
    <s v="0000046898"/>
    <s v="Tranexamic acid, injection, 100mg/ml, 10ml ampoule, P5"/>
    <m/>
    <n v="48960"/>
    <x v="0"/>
    <x v="0"/>
    <m/>
    <m/>
    <m/>
    <m/>
    <m/>
    <m/>
    <x v="0"/>
    <m/>
    <m/>
    <x v="0"/>
    <m/>
    <n v="7200"/>
    <m/>
    <n v="5"/>
    <n v="36000"/>
    <x v="0"/>
    <x v="0"/>
    <x v="13"/>
    <s v="0000292925"/>
    <x v="0"/>
    <m/>
    <m/>
    <m/>
    <m/>
    <m/>
    <m/>
    <m/>
    <m/>
    <m/>
    <m/>
    <m/>
    <m/>
    <m/>
    <m/>
    <m/>
    <m/>
    <m/>
    <m/>
    <m/>
    <m/>
    <m/>
    <m/>
    <m/>
    <m/>
    <x v="0"/>
    <m/>
    <m/>
    <m/>
    <x v="69"/>
    <x v="0"/>
    <m/>
  </r>
  <r>
    <s v="UNFPA"/>
    <x v="10"/>
    <n v="2"/>
    <n v="1"/>
    <n v="1"/>
    <s v="AFG40"/>
    <s v="0000046986"/>
    <s v="Misoprostol 200mcg tablet"/>
    <m/>
    <n v="50000"/>
    <x v="0"/>
    <x v="0"/>
    <m/>
    <m/>
    <m/>
    <m/>
    <m/>
    <m/>
    <x v="42"/>
    <m/>
    <m/>
    <x v="0"/>
    <m/>
    <n v="50000"/>
    <m/>
    <n v="4"/>
    <n v="200000"/>
    <x v="0"/>
    <x v="0"/>
    <x v="4"/>
    <s v="0000000730"/>
    <x v="0"/>
    <m/>
    <m/>
    <m/>
    <m/>
    <m/>
    <m/>
    <m/>
    <m/>
    <m/>
    <m/>
    <m/>
    <m/>
    <m/>
    <m/>
    <m/>
    <m/>
    <m/>
    <m/>
    <m/>
    <m/>
    <m/>
    <m/>
    <m/>
    <m/>
    <x v="0"/>
    <m/>
    <m/>
    <m/>
    <x v="10"/>
    <x v="0"/>
    <m/>
  </r>
  <r>
    <s v="UNFPA"/>
    <x v="68"/>
    <n v="2"/>
    <n v="1"/>
    <n v="1"/>
    <s v="ZMB40"/>
    <s v="0000048118"/>
    <s v="Mifepristone 200mg + 4 misoprostol 200mcg tablets. (blister)"/>
    <m/>
    <n v="50120"/>
    <x v="0"/>
    <x v="0"/>
    <m/>
    <m/>
    <m/>
    <m/>
    <m/>
    <m/>
    <x v="26"/>
    <m/>
    <m/>
    <x v="0"/>
    <m/>
    <n v="17900"/>
    <m/>
    <n v="5"/>
    <n v="89500"/>
    <x v="0"/>
    <x v="0"/>
    <x v="11"/>
    <s v="0000206285"/>
    <x v="0"/>
    <m/>
    <m/>
    <m/>
    <m/>
    <m/>
    <m/>
    <m/>
    <m/>
    <m/>
    <m/>
    <m/>
    <m/>
    <m/>
    <m/>
    <m/>
    <m/>
    <m/>
    <m/>
    <m/>
    <m/>
    <m/>
    <m/>
    <m/>
    <m/>
    <x v="0"/>
    <m/>
    <m/>
    <m/>
    <x v="68"/>
    <x v="0"/>
    <m/>
  </r>
  <r>
    <s v="UNFPA"/>
    <x v="72"/>
    <n v="4"/>
    <n v="1"/>
    <n v="1"/>
    <s v="BGD40"/>
    <s v="0000049333"/>
    <s v="Azithromycin 250mg tablet"/>
    <m/>
    <n v="51000"/>
    <x v="0"/>
    <x v="0"/>
    <m/>
    <m/>
    <m/>
    <m/>
    <m/>
    <m/>
    <x v="4"/>
    <m/>
    <m/>
    <x v="0"/>
    <m/>
    <n v="37500"/>
    <m/>
    <n v="6"/>
    <n v="225000"/>
    <x v="0"/>
    <x v="8"/>
    <x v="2"/>
    <s v="0000000798"/>
    <x v="0"/>
    <m/>
    <m/>
    <m/>
    <m/>
    <m/>
    <m/>
    <m/>
    <m/>
    <m/>
    <m/>
    <m/>
    <m/>
    <m/>
    <m/>
    <m/>
    <m/>
    <m/>
    <m/>
    <m/>
    <m/>
    <m/>
    <m/>
    <m/>
    <m/>
    <x v="0"/>
    <m/>
    <m/>
    <m/>
    <x v="72"/>
    <x v="0"/>
    <m/>
  </r>
  <r>
    <s v="UNFPA"/>
    <x v="27"/>
    <n v="2"/>
    <n v="1"/>
    <n v="1"/>
    <s v="RWA40"/>
    <s v="0000046191"/>
    <s v="Oxytocin 10 I.U. base/ml injection in 1ml ampoule. (Keep cold between 2-8 °C)"/>
    <m/>
    <n v="51250"/>
    <x v="0"/>
    <x v="0"/>
    <m/>
    <m/>
    <m/>
    <m/>
    <m/>
    <m/>
    <x v="30"/>
    <m/>
    <m/>
    <x v="0"/>
    <m/>
    <n v="20500"/>
    <m/>
    <n v="10"/>
    <n v="205000"/>
    <x v="0"/>
    <x v="0"/>
    <x v="4"/>
    <s v="0000000730"/>
    <x v="0"/>
    <m/>
    <m/>
    <m/>
    <m/>
    <m/>
    <m/>
    <m/>
    <m/>
    <m/>
    <m/>
    <m/>
    <m/>
    <m/>
    <m/>
    <m/>
    <m/>
    <m/>
    <m/>
    <m/>
    <m/>
    <m/>
    <m/>
    <m/>
    <m/>
    <x v="0"/>
    <m/>
    <m/>
    <m/>
    <x v="27"/>
    <x v="0"/>
    <m/>
  </r>
  <r>
    <s v="UNFPA"/>
    <x v="73"/>
    <n v="1"/>
    <n v="1"/>
    <n v="1"/>
    <s v="BGD40"/>
    <s v="0000047175"/>
    <s v="Ferrous fumarate 185mg (60mg iron)/folic acid 0.4mg"/>
    <m/>
    <n v="52217.2"/>
    <x v="0"/>
    <x v="0"/>
    <m/>
    <m/>
    <m/>
    <m/>
    <m/>
    <m/>
    <x v="4"/>
    <m/>
    <m/>
    <x v="0"/>
    <m/>
    <n v="21940"/>
    <m/>
    <n v="100"/>
    <n v="2194000"/>
    <x v="0"/>
    <x v="16"/>
    <x v="7"/>
    <s v="0000101026"/>
    <x v="0"/>
    <m/>
    <m/>
    <m/>
    <m/>
    <m/>
    <m/>
    <m/>
    <m/>
    <m/>
    <m/>
    <m/>
    <m/>
    <m/>
    <m/>
    <m/>
    <m/>
    <m/>
    <m/>
    <m/>
    <m/>
    <m/>
    <m/>
    <m/>
    <m/>
    <x v="0"/>
    <m/>
    <m/>
    <m/>
    <x v="73"/>
    <x v="0"/>
    <m/>
  </r>
  <r>
    <s v="UNFPA"/>
    <x v="27"/>
    <n v="1"/>
    <n v="1"/>
    <n v="1"/>
    <s v="NER40"/>
    <s v="0000048401"/>
    <s v="Oxytocin 10 I.U. base/ml injection in 1ml ampoule. (Keep cold between 2-8 °C)_x000a_*FCA Lynge, Denmark*"/>
    <m/>
    <n v="54000"/>
    <x v="0"/>
    <x v="0"/>
    <m/>
    <m/>
    <m/>
    <m/>
    <m/>
    <m/>
    <x v="20"/>
    <m/>
    <m/>
    <x v="0"/>
    <m/>
    <n v="20000"/>
    <m/>
    <n v="10"/>
    <n v="200000"/>
    <x v="0"/>
    <x v="0"/>
    <x v="1"/>
    <s v="0000041102"/>
    <x v="0"/>
    <m/>
    <m/>
    <m/>
    <m/>
    <m/>
    <m/>
    <m/>
    <m/>
    <m/>
    <m/>
    <m/>
    <m/>
    <m/>
    <m/>
    <m/>
    <m/>
    <m/>
    <m/>
    <m/>
    <m/>
    <m/>
    <m/>
    <m/>
    <m/>
    <x v="0"/>
    <m/>
    <m/>
    <m/>
    <x v="27"/>
    <x v="0"/>
    <m/>
  </r>
  <r>
    <s v="UNFPA"/>
    <x v="27"/>
    <n v="1"/>
    <n v="1"/>
    <n v="1"/>
    <s v="GMB40"/>
    <s v="0000048104"/>
    <s v="Oxytocin 10 I.U. base/ml injection in 1ml ampoule. (Keep cold between 2-8 °C)"/>
    <m/>
    <n v="55080"/>
    <x v="0"/>
    <x v="0"/>
    <m/>
    <m/>
    <m/>
    <m/>
    <m/>
    <m/>
    <x v="28"/>
    <m/>
    <m/>
    <x v="0"/>
    <m/>
    <n v="20400"/>
    <m/>
    <n v="10"/>
    <n v="204000"/>
    <x v="0"/>
    <x v="0"/>
    <x v="1"/>
    <s v="0000041102"/>
    <x v="0"/>
    <m/>
    <m/>
    <m/>
    <m/>
    <m/>
    <m/>
    <m/>
    <m/>
    <m/>
    <m/>
    <m/>
    <m/>
    <m/>
    <m/>
    <m/>
    <m/>
    <m/>
    <m/>
    <m/>
    <m/>
    <m/>
    <m/>
    <m/>
    <m/>
    <x v="0"/>
    <m/>
    <m/>
    <m/>
    <x v="27"/>
    <x v="0"/>
    <m/>
  </r>
  <r>
    <s v="UNFPA"/>
    <x v="27"/>
    <n v="2"/>
    <n v="1"/>
    <n v="1"/>
    <s v="COG40"/>
    <s v="0000046672"/>
    <s v="Oxytocin 10 I.U. base/ml injection in 1ml ampoule. (Keep cold between 2-8 °C)_x000a_FCA pick-up location: _x000a_Missionpharma Logistics India Pvt. Ltd._x000a_Province of Gujarat - India"/>
    <m/>
    <n v="55900"/>
    <x v="0"/>
    <x v="0"/>
    <m/>
    <m/>
    <m/>
    <m/>
    <m/>
    <m/>
    <x v="16"/>
    <m/>
    <m/>
    <x v="0"/>
    <m/>
    <n v="26000"/>
    <m/>
    <n v="10"/>
    <n v="260000"/>
    <x v="0"/>
    <x v="0"/>
    <x v="1"/>
    <s v="0000041102"/>
    <x v="0"/>
    <m/>
    <m/>
    <m/>
    <m/>
    <m/>
    <m/>
    <m/>
    <m/>
    <m/>
    <m/>
    <m/>
    <m/>
    <m/>
    <m/>
    <m/>
    <m/>
    <m/>
    <m/>
    <m/>
    <m/>
    <m/>
    <m/>
    <m/>
    <m/>
    <x v="0"/>
    <m/>
    <m/>
    <m/>
    <x v="27"/>
    <x v="0"/>
    <m/>
  </r>
  <r>
    <s v="UNFPA"/>
    <x v="74"/>
    <n v="3"/>
    <n v="1"/>
    <n v="1"/>
    <s v="COD40"/>
    <s v="0000047860"/>
    <s v="Magnesium Sulphate 200mg/ml, 20ml Pack of 10"/>
    <m/>
    <n v="57812.5"/>
    <x v="0"/>
    <x v="0"/>
    <m/>
    <m/>
    <m/>
    <m/>
    <m/>
    <m/>
    <x v="25"/>
    <m/>
    <m/>
    <x v="0"/>
    <m/>
    <n v="625"/>
    <m/>
    <n v="10"/>
    <n v="6250"/>
    <x v="0"/>
    <x v="9"/>
    <x v="4"/>
    <s v="0000000730"/>
    <x v="0"/>
    <m/>
    <m/>
    <m/>
    <m/>
    <m/>
    <m/>
    <m/>
    <m/>
    <m/>
    <m/>
    <m/>
    <m/>
    <m/>
    <m/>
    <m/>
    <m/>
    <m/>
    <m/>
    <m/>
    <m/>
    <m/>
    <m/>
    <m/>
    <m/>
    <x v="0"/>
    <m/>
    <m/>
    <m/>
    <x v="74"/>
    <x v="0"/>
    <m/>
  </r>
  <r>
    <s v="UNFPA"/>
    <x v="63"/>
    <n v="1"/>
    <n v="3"/>
    <n v="1"/>
    <s v="COD40"/>
    <s v="0000049867"/>
    <s v="Doxycycline 100mg, tablets_x000a_4 shipments:_x000a_Kinshasa - 48000 (lot 1); 32000 (lot 2);_x000a_Goma - 24000 (lot 1); 16000 (lot 2)"/>
    <m/>
    <n v="58240"/>
    <x v="0"/>
    <x v="0"/>
    <m/>
    <m/>
    <m/>
    <m/>
    <m/>
    <m/>
    <x v="25"/>
    <m/>
    <m/>
    <x v="0"/>
    <m/>
    <n v="32000"/>
    <m/>
    <n v="10"/>
    <n v="320000"/>
    <x v="0"/>
    <x v="8"/>
    <x v="7"/>
    <s v="0000101026"/>
    <x v="0"/>
    <m/>
    <m/>
    <m/>
    <m/>
    <m/>
    <m/>
    <m/>
    <m/>
    <m/>
    <m/>
    <m/>
    <m/>
    <m/>
    <m/>
    <m/>
    <m/>
    <m/>
    <m/>
    <m/>
    <m/>
    <m/>
    <m/>
    <m/>
    <m/>
    <x v="0"/>
    <m/>
    <m/>
    <m/>
    <x v="63"/>
    <x v="0"/>
    <m/>
  </r>
  <r>
    <s v="UNFPA"/>
    <x v="56"/>
    <n v="1"/>
    <n v="1"/>
    <n v="1"/>
    <s v="CMR40"/>
    <s v="0000046544"/>
    <s v="Magnesium sulphate 500mg/ml injection in 10ml ampoule"/>
    <m/>
    <n v="58500"/>
    <x v="0"/>
    <x v="0"/>
    <m/>
    <m/>
    <m/>
    <m/>
    <m/>
    <m/>
    <x v="53"/>
    <m/>
    <m/>
    <x v="0"/>
    <m/>
    <n v="10000"/>
    <m/>
    <n v="10"/>
    <n v="100000"/>
    <x v="0"/>
    <x v="9"/>
    <x v="14"/>
    <s v="0000251549"/>
    <x v="0"/>
    <m/>
    <m/>
    <m/>
    <m/>
    <m/>
    <m/>
    <m/>
    <m/>
    <m/>
    <m/>
    <m/>
    <m/>
    <m/>
    <m/>
    <m/>
    <m/>
    <m/>
    <m/>
    <m/>
    <m/>
    <m/>
    <m/>
    <m/>
    <m/>
    <x v="0"/>
    <m/>
    <m/>
    <m/>
    <x v="56"/>
    <x v="0"/>
    <m/>
  </r>
  <r>
    <s v="UNFPA"/>
    <x v="10"/>
    <n v="2"/>
    <n v="1"/>
    <n v="1"/>
    <s v="YEM40"/>
    <s v="0000046648"/>
    <s v="Misoprostol 200mcg tablet"/>
    <m/>
    <n v="58800"/>
    <x v="0"/>
    <x v="0"/>
    <m/>
    <m/>
    <m/>
    <m/>
    <m/>
    <m/>
    <x v="17"/>
    <m/>
    <m/>
    <x v="0"/>
    <m/>
    <n v="120000"/>
    <m/>
    <n v="4"/>
    <n v="480000"/>
    <x v="0"/>
    <x v="0"/>
    <x v="1"/>
    <s v="0000041102"/>
    <x v="0"/>
    <m/>
    <m/>
    <m/>
    <m/>
    <m/>
    <m/>
    <m/>
    <m/>
    <m/>
    <m/>
    <m/>
    <m/>
    <m/>
    <m/>
    <m/>
    <m/>
    <m/>
    <m/>
    <m/>
    <m/>
    <m/>
    <m/>
    <m/>
    <m/>
    <x v="0"/>
    <m/>
    <m/>
    <m/>
    <x v="10"/>
    <x v="0"/>
    <m/>
  </r>
  <r>
    <s v="UNFPA"/>
    <x v="0"/>
    <n v="1"/>
    <n v="1"/>
    <n v="1"/>
    <s v="YEM40"/>
    <s v="0000046649"/>
    <s v="Carbetocin, injection 100 microgram/ml in 1 ml ampoule"/>
    <m/>
    <n v="59472"/>
    <x v="0"/>
    <x v="0"/>
    <m/>
    <m/>
    <m/>
    <m/>
    <m/>
    <m/>
    <x v="17"/>
    <m/>
    <m/>
    <x v="0"/>
    <m/>
    <n v="14400"/>
    <m/>
    <n v="10"/>
    <n v="144000"/>
    <x v="0"/>
    <x v="0"/>
    <x v="0"/>
    <s v="0000125342"/>
    <x v="0"/>
    <m/>
    <m/>
    <m/>
    <m/>
    <m/>
    <m/>
    <m/>
    <m/>
    <m/>
    <m/>
    <m/>
    <m/>
    <m/>
    <m/>
    <m/>
    <m/>
    <m/>
    <m/>
    <m/>
    <m/>
    <m/>
    <m/>
    <m/>
    <m/>
    <x v="0"/>
    <m/>
    <m/>
    <m/>
    <x v="0"/>
    <x v="0"/>
    <m/>
  </r>
  <r>
    <s v="UNFPA"/>
    <x v="75"/>
    <n v="1"/>
    <n v="1"/>
    <n v="1"/>
    <s v="SYR40"/>
    <s v="0000048762"/>
    <s v="Ferrous sulphate 200mg (60mg Fe) sugar coated tablet"/>
    <m/>
    <n v="60000"/>
    <x v="0"/>
    <x v="0"/>
    <m/>
    <m/>
    <m/>
    <m/>
    <m/>
    <m/>
    <x v="18"/>
    <m/>
    <m/>
    <x v="0"/>
    <m/>
    <n v="5000"/>
    <m/>
    <n v="1000"/>
    <n v="5000000"/>
    <x v="0"/>
    <x v="16"/>
    <x v="4"/>
    <s v="0000000730"/>
    <x v="0"/>
    <m/>
    <m/>
    <m/>
    <m/>
    <m/>
    <m/>
    <m/>
    <m/>
    <m/>
    <m/>
    <m/>
    <m/>
    <m/>
    <m/>
    <m/>
    <m/>
    <m/>
    <m/>
    <m/>
    <m/>
    <m/>
    <m/>
    <m/>
    <m/>
    <x v="0"/>
    <m/>
    <m/>
    <m/>
    <x v="75"/>
    <x v="0"/>
    <m/>
  </r>
  <r>
    <s v="UNFPA"/>
    <x v="16"/>
    <n v="1"/>
    <n v="1"/>
    <n v="1"/>
    <s v="YEM40"/>
    <s v="0000047626"/>
    <s v="Cefixime 200mg, tablet"/>
    <m/>
    <n v="62400"/>
    <x v="0"/>
    <x v="0"/>
    <m/>
    <m/>
    <m/>
    <m/>
    <m/>
    <m/>
    <x v="17"/>
    <m/>
    <m/>
    <x v="0"/>
    <m/>
    <n v="16000"/>
    <m/>
    <n v="10"/>
    <n v="160000"/>
    <x v="0"/>
    <x v="8"/>
    <x v="1"/>
    <s v="0000041102"/>
    <x v="0"/>
    <m/>
    <m/>
    <m/>
    <m/>
    <m/>
    <m/>
    <m/>
    <m/>
    <m/>
    <m/>
    <m/>
    <m/>
    <m/>
    <m/>
    <m/>
    <m/>
    <m/>
    <m/>
    <m/>
    <m/>
    <m/>
    <m/>
    <m/>
    <m/>
    <x v="0"/>
    <m/>
    <m/>
    <m/>
    <x v="16"/>
    <x v="0"/>
    <m/>
  </r>
  <r>
    <s v="UNFPA"/>
    <x v="76"/>
    <n v="4"/>
    <n v="1"/>
    <n v="1"/>
    <s v="MWI40"/>
    <s v="0000047509"/>
    <s v="Lidocaine hydrochloride 1% injection in 50ml vial"/>
    <m/>
    <n v="62464"/>
    <x v="0"/>
    <x v="0"/>
    <m/>
    <m/>
    <m/>
    <m/>
    <m/>
    <m/>
    <x v="24"/>
    <m/>
    <m/>
    <x v="0"/>
    <m/>
    <n v="4880"/>
    <m/>
    <n v="25"/>
    <n v="122000"/>
    <x v="0"/>
    <x v="3"/>
    <x v="2"/>
    <s v="0000000798"/>
    <x v="0"/>
    <m/>
    <m/>
    <m/>
    <m/>
    <m/>
    <m/>
    <m/>
    <m/>
    <m/>
    <m/>
    <m/>
    <m/>
    <m/>
    <m/>
    <m/>
    <m/>
    <m/>
    <m/>
    <m/>
    <m/>
    <m/>
    <m/>
    <m/>
    <m/>
    <x v="0"/>
    <m/>
    <m/>
    <m/>
    <x v="76"/>
    <x v="0"/>
    <m/>
  </r>
  <r>
    <s v="UNFPA"/>
    <x v="56"/>
    <n v="1"/>
    <n v="1"/>
    <n v="1"/>
    <s v="GIN40"/>
    <s v="0000046562"/>
    <s v="Magnesium sulphate 500mg/ml injection in 10ml ampoule"/>
    <m/>
    <n v="62640"/>
    <x v="0"/>
    <x v="0"/>
    <m/>
    <m/>
    <m/>
    <m/>
    <m/>
    <m/>
    <x v="46"/>
    <m/>
    <m/>
    <x v="0"/>
    <m/>
    <n v="7200"/>
    <m/>
    <n v="10"/>
    <n v="72000"/>
    <x v="0"/>
    <x v="9"/>
    <x v="1"/>
    <s v="0000041102"/>
    <x v="0"/>
    <m/>
    <m/>
    <m/>
    <m/>
    <m/>
    <m/>
    <m/>
    <m/>
    <m/>
    <m/>
    <m/>
    <m/>
    <m/>
    <m/>
    <m/>
    <m/>
    <m/>
    <m/>
    <m/>
    <m/>
    <m/>
    <m/>
    <m/>
    <m/>
    <x v="0"/>
    <m/>
    <m/>
    <m/>
    <x v="56"/>
    <x v="0"/>
    <m/>
  </r>
  <r>
    <s v="UNFPA"/>
    <x v="76"/>
    <n v="3"/>
    <n v="1"/>
    <n v="1"/>
    <s v="MWI40"/>
    <s v="0000047509"/>
    <s v="Lidocaine hydrochloride 1% injection in 50ml vial"/>
    <m/>
    <n v="64512"/>
    <x v="0"/>
    <x v="0"/>
    <m/>
    <m/>
    <m/>
    <m/>
    <m/>
    <m/>
    <x v="24"/>
    <m/>
    <m/>
    <x v="0"/>
    <m/>
    <n v="5040"/>
    <m/>
    <n v="25"/>
    <n v="126000"/>
    <x v="0"/>
    <x v="3"/>
    <x v="2"/>
    <s v="0000000798"/>
    <x v="0"/>
    <m/>
    <m/>
    <m/>
    <m/>
    <m/>
    <m/>
    <m/>
    <m/>
    <m/>
    <m/>
    <m/>
    <m/>
    <m/>
    <m/>
    <m/>
    <m/>
    <m/>
    <m/>
    <m/>
    <m/>
    <m/>
    <m/>
    <m/>
    <m/>
    <x v="0"/>
    <m/>
    <m/>
    <m/>
    <x v="76"/>
    <x v="0"/>
    <m/>
  </r>
  <r>
    <s v="UNFPA"/>
    <x v="72"/>
    <n v="7"/>
    <n v="1"/>
    <n v="1"/>
    <s v="BEN40"/>
    <s v="0000049813"/>
    <s v="Azithromycin 250mg tablet"/>
    <m/>
    <n v="68000"/>
    <x v="0"/>
    <x v="0"/>
    <m/>
    <m/>
    <m/>
    <m/>
    <m/>
    <m/>
    <x v="45"/>
    <m/>
    <m/>
    <x v="0"/>
    <m/>
    <n v="50000"/>
    <m/>
    <n v="6"/>
    <n v="300000"/>
    <x v="0"/>
    <x v="8"/>
    <x v="2"/>
    <s v="0000000798"/>
    <x v="0"/>
    <m/>
    <m/>
    <m/>
    <m/>
    <m/>
    <m/>
    <m/>
    <m/>
    <m/>
    <m/>
    <m/>
    <m/>
    <m/>
    <m/>
    <m/>
    <m/>
    <m/>
    <m/>
    <m/>
    <m/>
    <m/>
    <m/>
    <m/>
    <m/>
    <x v="0"/>
    <m/>
    <m/>
    <m/>
    <x v="72"/>
    <x v="0"/>
    <m/>
  </r>
  <r>
    <s v="UNFPA"/>
    <x v="27"/>
    <n v="1"/>
    <n v="1"/>
    <n v="1"/>
    <s v="RWA40"/>
    <s v="0000046771"/>
    <s v="Oxytocin 10 I.U. base/ml injection in 1ml ampoule. (Keep cold between 2-8 °C)"/>
    <m/>
    <n v="69144"/>
    <x v="0"/>
    <x v="0"/>
    <m/>
    <m/>
    <m/>
    <m/>
    <m/>
    <m/>
    <x v="30"/>
    <m/>
    <m/>
    <x v="0"/>
    <m/>
    <n v="32160"/>
    <m/>
    <n v="10"/>
    <n v="321600"/>
    <x v="0"/>
    <x v="0"/>
    <x v="1"/>
    <s v="0000041102"/>
    <x v="0"/>
    <m/>
    <m/>
    <m/>
    <m/>
    <m/>
    <m/>
    <m/>
    <m/>
    <m/>
    <m/>
    <m/>
    <m/>
    <m/>
    <m/>
    <m/>
    <m/>
    <m/>
    <m/>
    <m/>
    <m/>
    <m/>
    <m/>
    <m/>
    <m/>
    <x v="0"/>
    <m/>
    <m/>
    <m/>
    <x v="27"/>
    <x v="0"/>
    <m/>
  </r>
  <r>
    <s v="UNFPA"/>
    <x v="77"/>
    <n v="2"/>
    <n v="1"/>
    <n v="1"/>
    <s v="SYR40"/>
    <s v="0000048922"/>
    <s v="Cefixime 400mg 100 tablets"/>
    <m/>
    <n v="72930"/>
    <x v="0"/>
    <x v="0"/>
    <m/>
    <m/>
    <m/>
    <m/>
    <m/>
    <m/>
    <x v="18"/>
    <m/>
    <m/>
    <x v="0"/>
    <m/>
    <n v="3000"/>
    <m/>
    <n v="100"/>
    <n v="300000"/>
    <x v="0"/>
    <x v="8"/>
    <x v="0"/>
    <s v="0000125342"/>
    <x v="0"/>
    <m/>
    <m/>
    <m/>
    <m/>
    <m/>
    <m/>
    <m/>
    <m/>
    <m/>
    <m/>
    <m/>
    <m/>
    <m/>
    <m/>
    <m/>
    <m/>
    <m/>
    <m/>
    <m/>
    <m/>
    <m/>
    <m/>
    <m/>
    <m/>
    <x v="0"/>
    <m/>
    <m/>
    <m/>
    <x v="77"/>
    <x v="0"/>
    <m/>
  </r>
  <r>
    <s v="UNFPA"/>
    <x v="27"/>
    <n v="2"/>
    <n v="1"/>
    <n v="1"/>
    <s v="GIN40"/>
    <s v="0000046562"/>
    <s v="Oxytocin 10 I.U. base/ml injection in 1ml ampoule. (Keep cold between 2-8 °C)"/>
    <m/>
    <n v="73960"/>
    <x v="0"/>
    <x v="0"/>
    <m/>
    <m/>
    <m/>
    <m/>
    <m/>
    <m/>
    <x v="46"/>
    <m/>
    <m/>
    <x v="0"/>
    <m/>
    <n v="34400"/>
    <m/>
    <n v="10"/>
    <n v="344000"/>
    <x v="0"/>
    <x v="0"/>
    <x v="1"/>
    <s v="0000041102"/>
    <x v="0"/>
    <m/>
    <m/>
    <m/>
    <m/>
    <m/>
    <m/>
    <m/>
    <m/>
    <m/>
    <m/>
    <m/>
    <m/>
    <m/>
    <m/>
    <m/>
    <m/>
    <m/>
    <m/>
    <m/>
    <m/>
    <m/>
    <m/>
    <m/>
    <m/>
    <x v="0"/>
    <m/>
    <m/>
    <m/>
    <x v="27"/>
    <x v="0"/>
    <m/>
  </r>
  <r>
    <s v="UNFPA"/>
    <x v="78"/>
    <n v="11"/>
    <n v="1"/>
    <n v="1"/>
    <s v="BGD40"/>
    <s v="0000048474"/>
    <s v="Multivitamin coated tablet"/>
    <m/>
    <n v="78000"/>
    <x v="0"/>
    <x v="0"/>
    <m/>
    <m/>
    <m/>
    <m/>
    <m/>
    <m/>
    <x v="4"/>
    <m/>
    <m/>
    <x v="0"/>
    <m/>
    <n v="3000"/>
    <m/>
    <n v="1000"/>
    <n v="3000000"/>
    <x v="0"/>
    <x v="7"/>
    <x v="4"/>
    <s v="0000000730"/>
    <x v="0"/>
    <m/>
    <m/>
    <m/>
    <m/>
    <m/>
    <m/>
    <m/>
    <m/>
    <m/>
    <m/>
    <m/>
    <m/>
    <m/>
    <m/>
    <m/>
    <m/>
    <m/>
    <m/>
    <m/>
    <m/>
    <m/>
    <m/>
    <m/>
    <m/>
    <x v="0"/>
    <m/>
    <m/>
    <m/>
    <x v="78"/>
    <x v="0"/>
    <m/>
  </r>
  <r>
    <s v="UNFPA"/>
    <x v="27"/>
    <n v="1"/>
    <n v="1"/>
    <n v="1"/>
    <s v="SLE40"/>
    <s v="0000047948"/>
    <s v="Oxytocin 10 I.U. base/ml injection in 1ml ampoule. (Keep cold between 2-8 °C)"/>
    <m/>
    <n v="81000"/>
    <x v="0"/>
    <x v="0"/>
    <m/>
    <m/>
    <m/>
    <m/>
    <m/>
    <m/>
    <x v="48"/>
    <m/>
    <m/>
    <x v="0"/>
    <m/>
    <n v="30000"/>
    <m/>
    <n v="10"/>
    <n v="300000"/>
    <x v="0"/>
    <x v="0"/>
    <x v="1"/>
    <s v="0000041102"/>
    <x v="0"/>
    <m/>
    <m/>
    <m/>
    <m/>
    <m/>
    <m/>
    <m/>
    <m/>
    <m/>
    <m/>
    <m/>
    <m/>
    <m/>
    <m/>
    <m/>
    <m/>
    <m/>
    <m/>
    <m/>
    <m/>
    <m/>
    <m/>
    <m/>
    <m/>
    <x v="0"/>
    <m/>
    <m/>
    <m/>
    <x v="27"/>
    <x v="0"/>
    <m/>
  </r>
  <r>
    <s v="UNFPA"/>
    <x v="12"/>
    <n v="1"/>
    <n v="1"/>
    <n v="1"/>
    <s v="SOM40"/>
    <s v="0000047110"/>
    <s v="Calcium gluconate 100mg/ml injection in 10ml ampoule"/>
    <m/>
    <n v="87000"/>
    <x v="0"/>
    <x v="0"/>
    <m/>
    <m/>
    <m/>
    <m/>
    <m/>
    <m/>
    <x v="49"/>
    <m/>
    <m/>
    <x v="0"/>
    <m/>
    <n v="20000"/>
    <m/>
    <n v="20"/>
    <n v="400000"/>
    <x v="0"/>
    <x v="7"/>
    <x v="1"/>
    <s v="0000041102"/>
    <x v="0"/>
    <m/>
    <m/>
    <m/>
    <m/>
    <m/>
    <m/>
    <m/>
    <m/>
    <m/>
    <m/>
    <m/>
    <m/>
    <m/>
    <m/>
    <m/>
    <m/>
    <m/>
    <m/>
    <m/>
    <m/>
    <m/>
    <m/>
    <m/>
    <m/>
    <x v="0"/>
    <m/>
    <m/>
    <m/>
    <x v="12"/>
    <x v="0"/>
    <m/>
  </r>
  <r>
    <s v="UNFPA"/>
    <x v="63"/>
    <n v="1"/>
    <n v="1"/>
    <n v="1"/>
    <s v="COD40"/>
    <s v="0000049867"/>
    <s v="Doxycycline 100mg, tablets_x000a_4 shipments:_x000a_Kinshasa - 48000 (lot 1); 32000 (lot 2);_x000a_Goma - 24000 (lot 1); 16000 (lot 2)"/>
    <m/>
    <n v="87360"/>
    <x v="0"/>
    <x v="0"/>
    <m/>
    <m/>
    <m/>
    <m/>
    <m/>
    <m/>
    <x v="25"/>
    <m/>
    <m/>
    <x v="0"/>
    <m/>
    <n v="48000"/>
    <m/>
    <n v="10"/>
    <n v="480000"/>
    <x v="0"/>
    <x v="8"/>
    <x v="7"/>
    <s v="0000101026"/>
    <x v="0"/>
    <m/>
    <m/>
    <m/>
    <m/>
    <m/>
    <m/>
    <m/>
    <m/>
    <m/>
    <m/>
    <m/>
    <m/>
    <m/>
    <m/>
    <m/>
    <m/>
    <m/>
    <m/>
    <m/>
    <m/>
    <m/>
    <m/>
    <m/>
    <m/>
    <x v="0"/>
    <m/>
    <m/>
    <m/>
    <x v="63"/>
    <x v="0"/>
    <m/>
  </r>
  <r>
    <s v="UNFPA"/>
    <x v="50"/>
    <n v="1"/>
    <n v="1"/>
    <n v="1"/>
    <s v="NER40"/>
    <s v="0000048403"/>
    <s v="Ampicillin sodium 1000mg (1g) powder for solution for injection in vial"/>
    <m/>
    <n v="89910"/>
    <x v="0"/>
    <x v="0"/>
    <m/>
    <m/>
    <m/>
    <m/>
    <m/>
    <m/>
    <x v="20"/>
    <m/>
    <m/>
    <x v="0"/>
    <m/>
    <n v="13500"/>
    <m/>
    <n v="50"/>
    <n v="675000"/>
    <x v="0"/>
    <x v="8"/>
    <x v="2"/>
    <s v="0000000798"/>
    <x v="0"/>
    <m/>
    <m/>
    <m/>
    <m/>
    <m/>
    <m/>
    <m/>
    <m/>
    <m/>
    <m/>
    <m/>
    <m/>
    <m/>
    <m/>
    <m/>
    <m/>
    <m/>
    <m/>
    <m/>
    <m/>
    <m/>
    <m/>
    <m/>
    <m/>
    <x v="0"/>
    <m/>
    <m/>
    <m/>
    <x v="50"/>
    <x v="0"/>
    <m/>
  </r>
  <r>
    <s v="UNFPA"/>
    <x v="10"/>
    <n v="1"/>
    <n v="1"/>
    <n v="1"/>
    <s v="SDN40"/>
    <s v="0000047203"/>
    <s v="Misoprostol 200mcg tablet"/>
    <m/>
    <n v="97300"/>
    <x v="0"/>
    <x v="0"/>
    <m/>
    <m/>
    <m/>
    <m/>
    <m/>
    <m/>
    <x v="54"/>
    <m/>
    <m/>
    <x v="0"/>
    <m/>
    <n v="97300"/>
    <m/>
    <n v="4"/>
    <n v="389200"/>
    <x v="0"/>
    <x v="0"/>
    <x v="4"/>
    <s v="0000000730"/>
    <x v="0"/>
    <m/>
    <m/>
    <m/>
    <m/>
    <m/>
    <m/>
    <m/>
    <m/>
    <m/>
    <m/>
    <m/>
    <m/>
    <m/>
    <m/>
    <m/>
    <m/>
    <m/>
    <m/>
    <m/>
    <m/>
    <m/>
    <m/>
    <m/>
    <m/>
    <x v="0"/>
    <m/>
    <m/>
    <m/>
    <x v="10"/>
    <x v="0"/>
    <m/>
  </r>
  <r>
    <s v="UNFPA"/>
    <x v="10"/>
    <n v="1"/>
    <n v="1"/>
    <n v="1"/>
    <s v="AFG40"/>
    <s v="0000048479"/>
    <s v="Misoprostol 200mcg tablet"/>
    <m/>
    <n v="100000"/>
    <x v="0"/>
    <x v="0"/>
    <m/>
    <m/>
    <m/>
    <m/>
    <m/>
    <m/>
    <x v="42"/>
    <m/>
    <m/>
    <x v="0"/>
    <m/>
    <n v="200000"/>
    <m/>
    <n v="4"/>
    <n v="800000"/>
    <x v="0"/>
    <x v="0"/>
    <x v="12"/>
    <s v="0000229007"/>
    <x v="0"/>
    <m/>
    <m/>
    <m/>
    <m/>
    <m/>
    <m/>
    <m/>
    <m/>
    <m/>
    <m/>
    <m/>
    <m/>
    <m/>
    <m/>
    <m/>
    <m/>
    <m/>
    <m/>
    <m/>
    <m/>
    <m/>
    <m/>
    <m/>
    <m/>
    <x v="0"/>
    <m/>
    <m/>
    <m/>
    <x v="10"/>
    <x v="0"/>
    <m/>
  </r>
  <r>
    <s v="UNFPA"/>
    <x v="69"/>
    <n v="1"/>
    <n v="1"/>
    <n v="1"/>
    <s v="ZMB40"/>
    <s v="0000046175"/>
    <s v="Tranexamic acid, injection, 100mg/ml, 10ml ampoule, P5"/>
    <m/>
    <n v="102000"/>
    <x v="0"/>
    <x v="0"/>
    <m/>
    <m/>
    <m/>
    <m/>
    <m/>
    <m/>
    <x v="26"/>
    <m/>
    <m/>
    <x v="0"/>
    <m/>
    <n v="15000"/>
    <m/>
    <n v="5"/>
    <n v="75000"/>
    <x v="0"/>
    <x v="0"/>
    <x v="13"/>
    <s v="0000292925"/>
    <x v="0"/>
    <m/>
    <m/>
    <m/>
    <m/>
    <m/>
    <m/>
    <m/>
    <m/>
    <m/>
    <m/>
    <m/>
    <m/>
    <m/>
    <m/>
    <m/>
    <m/>
    <m/>
    <m/>
    <m/>
    <m/>
    <m/>
    <m/>
    <m/>
    <m/>
    <x v="0"/>
    <m/>
    <m/>
    <m/>
    <x v="69"/>
    <x v="0"/>
    <m/>
  </r>
  <r>
    <s v="UNFPA"/>
    <x v="13"/>
    <n v="4"/>
    <n v="1"/>
    <n v="1"/>
    <s v="YEM40"/>
    <s v="0000047625"/>
    <s v="Metronidazole, for intravenous infusion, 5mg/ml, 100-ml"/>
    <m/>
    <n v="102500"/>
    <x v="0"/>
    <x v="0"/>
    <m/>
    <m/>
    <m/>
    <m/>
    <m/>
    <m/>
    <x v="17"/>
    <m/>
    <m/>
    <x v="0"/>
    <m/>
    <n v="250000"/>
    <m/>
    <n v="1"/>
    <n v="250000"/>
    <x v="0"/>
    <x v="4"/>
    <x v="2"/>
    <s v="0000000798"/>
    <x v="0"/>
    <m/>
    <m/>
    <m/>
    <m/>
    <m/>
    <m/>
    <m/>
    <m/>
    <m/>
    <m/>
    <m/>
    <m/>
    <m/>
    <m/>
    <m/>
    <m/>
    <m/>
    <m/>
    <m/>
    <m/>
    <m/>
    <m/>
    <m/>
    <m/>
    <x v="0"/>
    <m/>
    <m/>
    <m/>
    <x v="13"/>
    <x v="0"/>
    <m/>
  </r>
  <r>
    <s v="UNFPA"/>
    <x v="10"/>
    <n v="1"/>
    <n v="1"/>
    <n v="1"/>
    <s v="ARG41"/>
    <s v="0000046786"/>
    <s v="Misoprostol 200mcg tablet"/>
    <m/>
    <n v="105000"/>
    <x v="0"/>
    <x v="0"/>
    <m/>
    <m/>
    <m/>
    <m/>
    <m/>
    <m/>
    <x v="55"/>
    <m/>
    <m/>
    <x v="0"/>
    <m/>
    <n v="210000"/>
    <m/>
    <n v="4"/>
    <n v="840000"/>
    <x v="0"/>
    <x v="0"/>
    <x v="12"/>
    <s v="0000229007"/>
    <x v="0"/>
    <m/>
    <m/>
    <m/>
    <m/>
    <m/>
    <m/>
    <m/>
    <m/>
    <m/>
    <m/>
    <m/>
    <m/>
    <m/>
    <m/>
    <m/>
    <m/>
    <m/>
    <m/>
    <m/>
    <m/>
    <m/>
    <m/>
    <m/>
    <m/>
    <x v="0"/>
    <m/>
    <m/>
    <m/>
    <x v="10"/>
    <x v="0"/>
    <m/>
  </r>
  <r>
    <s v="UNFPA"/>
    <x v="73"/>
    <n v="1"/>
    <n v="1"/>
    <n v="1"/>
    <s v="LBN40"/>
    <s v="0000047360"/>
    <s v="Ferrous fumarate 185mg (60mg iron)/folic acid 0.4mg"/>
    <m/>
    <n v="105600"/>
    <x v="0"/>
    <x v="0"/>
    <m/>
    <m/>
    <m/>
    <m/>
    <m/>
    <m/>
    <x v="19"/>
    <m/>
    <m/>
    <x v="0"/>
    <m/>
    <n v="44000"/>
    <m/>
    <n v="100"/>
    <n v="4400000"/>
    <x v="0"/>
    <x v="16"/>
    <x v="1"/>
    <s v="0000041102"/>
    <x v="0"/>
    <m/>
    <m/>
    <m/>
    <m/>
    <m/>
    <m/>
    <m/>
    <m/>
    <m/>
    <m/>
    <m/>
    <m/>
    <m/>
    <m/>
    <m/>
    <m/>
    <m/>
    <m/>
    <m/>
    <m/>
    <m/>
    <m/>
    <m/>
    <m/>
    <x v="0"/>
    <m/>
    <m/>
    <m/>
    <x v="73"/>
    <x v="0"/>
    <m/>
  </r>
  <r>
    <s v="UNFPA"/>
    <x v="27"/>
    <n v="1"/>
    <n v="1"/>
    <n v="1"/>
    <s v="LKA40"/>
    <s v="0000047724"/>
    <s v="Oxytocin 10 I.U. base/ml injection in 1ml ampoule. (Keep cold between 2-8 °C)"/>
    <m/>
    <n v="106547.7"/>
    <x v="0"/>
    <x v="0"/>
    <m/>
    <m/>
    <m/>
    <m/>
    <m/>
    <m/>
    <x v="23"/>
    <m/>
    <m/>
    <x v="0"/>
    <m/>
    <n v="50737"/>
    <m/>
    <n v="10"/>
    <n v="507370"/>
    <x v="0"/>
    <x v="0"/>
    <x v="8"/>
    <s v="0000284858"/>
    <x v="0"/>
    <m/>
    <m/>
    <m/>
    <m/>
    <m/>
    <m/>
    <m/>
    <m/>
    <m/>
    <m/>
    <m/>
    <m/>
    <m/>
    <m/>
    <m/>
    <m/>
    <m/>
    <m/>
    <m/>
    <m/>
    <m/>
    <m/>
    <m/>
    <m/>
    <x v="0"/>
    <m/>
    <m/>
    <m/>
    <x v="27"/>
    <x v="0"/>
    <m/>
  </r>
  <r>
    <s v="UNFPA"/>
    <x v="1"/>
    <n v="1"/>
    <n v="1"/>
    <n v="1"/>
    <s v="NGA40"/>
    <s v="0000046169"/>
    <s v="Iron 60mg + Folic ac. 400mcg tab/PAC-100 (S1550030)"/>
    <m/>
    <n v="106722"/>
    <x v="0"/>
    <x v="0"/>
    <m/>
    <m/>
    <m/>
    <m/>
    <m/>
    <m/>
    <x v="56"/>
    <m/>
    <m/>
    <x v="0"/>
    <m/>
    <n v="1260"/>
    <m/>
    <n v="100"/>
    <n v="126000"/>
    <x v="0"/>
    <x v="16"/>
    <x v="3"/>
    <s v="0000012661"/>
    <x v="0"/>
    <m/>
    <m/>
    <m/>
    <m/>
    <m/>
    <m/>
    <m/>
    <m/>
    <m/>
    <m/>
    <m/>
    <m/>
    <m/>
    <m/>
    <m/>
    <m/>
    <m/>
    <m/>
    <m/>
    <m/>
    <m/>
    <m/>
    <m/>
    <m/>
    <x v="0"/>
    <m/>
    <m/>
    <m/>
    <x v="1"/>
    <x v="0"/>
    <m/>
  </r>
  <r>
    <s v="UNFPA"/>
    <x v="46"/>
    <n v="2"/>
    <n v="1"/>
    <n v="1"/>
    <s v="LBN40"/>
    <s v="0000048034"/>
    <s v="Folic acid 5mg tablet"/>
    <m/>
    <n v="107500"/>
    <x v="0"/>
    <x v="0"/>
    <m/>
    <m/>
    <m/>
    <m/>
    <m/>
    <m/>
    <x v="19"/>
    <m/>
    <m/>
    <x v="0"/>
    <m/>
    <n v="5000"/>
    <m/>
    <n v="1000"/>
    <n v="5000000"/>
    <x v="0"/>
    <x v="16"/>
    <x v="4"/>
    <s v="0000000730"/>
    <x v="0"/>
    <m/>
    <m/>
    <m/>
    <m/>
    <m/>
    <m/>
    <m/>
    <m/>
    <m/>
    <m/>
    <m/>
    <m/>
    <m/>
    <m/>
    <m/>
    <m/>
    <m/>
    <m/>
    <m/>
    <m/>
    <m/>
    <m/>
    <m/>
    <m/>
    <x v="0"/>
    <m/>
    <m/>
    <m/>
    <x v="46"/>
    <x v="0"/>
    <m/>
  </r>
  <r>
    <s v="UNFPA"/>
    <x v="57"/>
    <n v="3"/>
    <n v="1"/>
    <n v="1"/>
    <s v="LBN40"/>
    <s v="0000048034"/>
    <s v="Ferrous fumarate 185mg (60mg iron)/folic acid 0.4mg"/>
    <m/>
    <n v="115000"/>
    <x v="0"/>
    <x v="0"/>
    <m/>
    <m/>
    <m/>
    <m/>
    <m/>
    <m/>
    <x v="19"/>
    <m/>
    <m/>
    <x v="0"/>
    <m/>
    <n v="5000"/>
    <m/>
    <n v="1000"/>
    <n v="5000000"/>
    <x v="0"/>
    <x v="16"/>
    <x v="4"/>
    <s v="0000000730"/>
    <x v="0"/>
    <m/>
    <m/>
    <m/>
    <m/>
    <m/>
    <m/>
    <m/>
    <m/>
    <m/>
    <m/>
    <m/>
    <m/>
    <m/>
    <m/>
    <m/>
    <m/>
    <m/>
    <m/>
    <m/>
    <m/>
    <m/>
    <m/>
    <m/>
    <m/>
    <x v="0"/>
    <m/>
    <m/>
    <m/>
    <x v="57"/>
    <x v="0"/>
    <m/>
  </r>
  <r>
    <s v="UNFPA"/>
    <x v="70"/>
    <n v="2"/>
    <n v="1"/>
    <n v="1"/>
    <s v="YEM40"/>
    <s v="0000047625"/>
    <s v="Anti-D (RhO) immunoglobulin 300mcg (winrho SDF)"/>
    <m/>
    <n v="119550"/>
    <x v="0"/>
    <x v="0"/>
    <m/>
    <m/>
    <m/>
    <m/>
    <m/>
    <m/>
    <x v="17"/>
    <m/>
    <m/>
    <x v="0"/>
    <m/>
    <n v="3000"/>
    <m/>
    <n v="1"/>
    <n v="3000"/>
    <x v="0"/>
    <x v="9"/>
    <x v="2"/>
    <s v="0000000798"/>
    <x v="0"/>
    <m/>
    <m/>
    <m/>
    <m/>
    <m/>
    <m/>
    <m/>
    <m/>
    <m/>
    <m/>
    <m/>
    <m/>
    <m/>
    <m/>
    <m/>
    <m/>
    <m/>
    <m/>
    <m/>
    <m/>
    <m/>
    <m/>
    <m/>
    <m/>
    <x v="0"/>
    <m/>
    <m/>
    <m/>
    <x v="70"/>
    <x v="0"/>
    <m/>
  </r>
  <r>
    <s v="UNFPA"/>
    <x v="27"/>
    <n v="1"/>
    <n v="1"/>
    <n v="1"/>
    <s v="TGO40"/>
    <s v="0000046741"/>
    <s v="Oxytocin 10 I.U. base/ml injection in 1ml ampoule. (Keep cold between 2-8 °C)"/>
    <m/>
    <n v="121500"/>
    <x v="0"/>
    <x v="0"/>
    <m/>
    <m/>
    <m/>
    <m/>
    <m/>
    <m/>
    <x v="7"/>
    <m/>
    <m/>
    <x v="0"/>
    <m/>
    <n v="45000"/>
    <m/>
    <n v="10"/>
    <n v="450000"/>
    <x v="0"/>
    <x v="0"/>
    <x v="1"/>
    <s v="0000041102"/>
    <x v="0"/>
    <m/>
    <m/>
    <m/>
    <m/>
    <m/>
    <m/>
    <m/>
    <m/>
    <m/>
    <m/>
    <m/>
    <m/>
    <m/>
    <m/>
    <m/>
    <m/>
    <m/>
    <m/>
    <m/>
    <m/>
    <m/>
    <m/>
    <m/>
    <m/>
    <x v="0"/>
    <m/>
    <m/>
    <m/>
    <x v="27"/>
    <x v="0"/>
    <m/>
  </r>
  <r>
    <s v="UNFPA"/>
    <x v="76"/>
    <n v="1"/>
    <n v="1"/>
    <n v="1"/>
    <s v="MWI40"/>
    <s v="0000047509"/>
    <s v="Lidocaine hydrochloride 1% injection in 50ml vial"/>
    <m/>
    <n v="129024"/>
    <x v="0"/>
    <x v="0"/>
    <m/>
    <m/>
    <m/>
    <m/>
    <m/>
    <m/>
    <x v="24"/>
    <m/>
    <m/>
    <x v="0"/>
    <m/>
    <n v="10080"/>
    <m/>
    <n v="25"/>
    <n v="252000"/>
    <x v="0"/>
    <x v="3"/>
    <x v="2"/>
    <s v="0000000798"/>
    <x v="0"/>
    <m/>
    <m/>
    <m/>
    <m/>
    <m/>
    <m/>
    <m/>
    <m/>
    <m/>
    <m/>
    <m/>
    <m/>
    <m/>
    <m/>
    <m/>
    <m/>
    <m/>
    <m/>
    <m/>
    <m/>
    <m/>
    <m/>
    <m/>
    <m/>
    <x v="0"/>
    <m/>
    <m/>
    <m/>
    <x v="76"/>
    <x v="0"/>
    <m/>
  </r>
  <r>
    <s v="UNFPA"/>
    <x v="27"/>
    <n v="1"/>
    <n v="1"/>
    <n v="1"/>
    <s v="CMR40"/>
    <s v="0000046541"/>
    <s v="Oxytocin 10 I.U. base/ml injection in 1ml ampoule. (Keep cold between 2-8 °C)"/>
    <m/>
    <n v="162000"/>
    <x v="0"/>
    <x v="0"/>
    <m/>
    <m/>
    <m/>
    <m/>
    <m/>
    <m/>
    <x v="53"/>
    <m/>
    <m/>
    <x v="0"/>
    <m/>
    <n v="60000"/>
    <m/>
    <n v="10"/>
    <n v="600000"/>
    <x v="0"/>
    <x v="0"/>
    <x v="1"/>
    <s v="0000041102"/>
    <x v="0"/>
    <m/>
    <m/>
    <m/>
    <m/>
    <m/>
    <m/>
    <m/>
    <m/>
    <m/>
    <m/>
    <m/>
    <m/>
    <m/>
    <m/>
    <m/>
    <m/>
    <m/>
    <m/>
    <m/>
    <m/>
    <m/>
    <m/>
    <m/>
    <m/>
    <x v="0"/>
    <m/>
    <m/>
    <m/>
    <x v="27"/>
    <x v="0"/>
    <m/>
  </r>
  <r>
    <s v="UNFPA"/>
    <x v="69"/>
    <n v="1"/>
    <n v="1"/>
    <n v="1"/>
    <s v="ETH40"/>
    <s v="0000046464"/>
    <s v="Tranexamic acid, injection, 100mg/ml, 10ml ampoule, P5"/>
    <m/>
    <n v="170000"/>
    <x v="0"/>
    <x v="0"/>
    <m/>
    <m/>
    <m/>
    <m/>
    <m/>
    <m/>
    <x v="21"/>
    <m/>
    <m/>
    <x v="0"/>
    <m/>
    <n v="25000"/>
    <m/>
    <n v="5"/>
    <n v="125000"/>
    <x v="0"/>
    <x v="0"/>
    <x v="13"/>
    <s v="0000292925"/>
    <x v="0"/>
    <m/>
    <m/>
    <m/>
    <m/>
    <m/>
    <m/>
    <m/>
    <m/>
    <m/>
    <m/>
    <m/>
    <m/>
    <m/>
    <m/>
    <m/>
    <m/>
    <m/>
    <m/>
    <m/>
    <m/>
    <m/>
    <m/>
    <m/>
    <m/>
    <x v="0"/>
    <m/>
    <m/>
    <m/>
    <x v="69"/>
    <x v="0"/>
    <m/>
  </r>
  <r>
    <s v="UNFPA"/>
    <x v="27"/>
    <n v="1"/>
    <n v="1"/>
    <n v="1"/>
    <s v="SOM40"/>
    <s v="0000047098"/>
    <s v="Oxytocin 10 I.U. base/ml injection in 1ml ampoule. (Keep cold between 2-8 °C)"/>
    <m/>
    <n v="177000"/>
    <x v="0"/>
    <x v="0"/>
    <m/>
    <m/>
    <m/>
    <m/>
    <m/>
    <m/>
    <x v="49"/>
    <m/>
    <m/>
    <x v="0"/>
    <m/>
    <n v="100000"/>
    <m/>
    <n v="10"/>
    <n v="1000000"/>
    <x v="0"/>
    <x v="0"/>
    <x v="0"/>
    <s v="0000125342"/>
    <x v="0"/>
    <m/>
    <m/>
    <m/>
    <m/>
    <m/>
    <m/>
    <m/>
    <m/>
    <m/>
    <m/>
    <m/>
    <m/>
    <m/>
    <m/>
    <m/>
    <m/>
    <m/>
    <m/>
    <m/>
    <m/>
    <m/>
    <m/>
    <m/>
    <m/>
    <x v="0"/>
    <m/>
    <m/>
    <m/>
    <x v="27"/>
    <x v="0"/>
    <m/>
  </r>
  <r>
    <s v="UNFPA"/>
    <x v="56"/>
    <n v="1"/>
    <n v="1"/>
    <n v="1"/>
    <s v="TZA40"/>
    <s v="0000046656"/>
    <s v="Magnesium sulphate 500mg/ml injection in 10ml ampoule"/>
    <m/>
    <n v="180525"/>
    <x v="0"/>
    <x v="0"/>
    <m/>
    <m/>
    <m/>
    <m/>
    <m/>
    <m/>
    <x v="41"/>
    <m/>
    <m/>
    <x v="0"/>
    <m/>
    <n v="20750"/>
    <m/>
    <n v="10"/>
    <n v="207500"/>
    <x v="0"/>
    <x v="9"/>
    <x v="1"/>
    <s v="0000041102"/>
    <x v="0"/>
    <m/>
    <m/>
    <m/>
    <m/>
    <m/>
    <m/>
    <m/>
    <m/>
    <m/>
    <m/>
    <m/>
    <m/>
    <m/>
    <m/>
    <m/>
    <m/>
    <m/>
    <m/>
    <m/>
    <m/>
    <m/>
    <m/>
    <m/>
    <m/>
    <x v="0"/>
    <m/>
    <m/>
    <m/>
    <x v="56"/>
    <x v="0"/>
    <m/>
  </r>
  <r>
    <s v="UNFPA"/>
    <x v="27"/>
    <n v="1"/>
    <n v="1"/>
    <n v="1"/>
    <s v="SDN40"/>
    <s v="0000047204"/>
    <s v="Oxytocin 10 I.U. base/ml injection in 1ml ampoule. (Keep cold between 2-8 °C)"/>
    <m/>
    <n v="181245"/>
    <x v="0"/>
    <x v="0"/>
    <m/>
    <m/>
    <m/>
    <m/>
    <m/>
    <m/>
    <x v="54"/>
    <m/>
    <m/>
    <x v="0"/>
    <m/>
    <n v="84300"/>
    <m/>
    <n v="10"/>
    <n v="843000"/>
    <x v="0"/>
    <x v="0"/>
    <x v="1"/>
    <s v="0000041102"/>
    <x v="0"/>
    <m/>
    <m/>
    <m/>
    <m/>
    <m/>
    <m/>
    <m/>
    <m/>
    <m/>
    <m/>
    <m/>
    <m/>
    <m/>
    <m/>
    <m/>
    <m/>
    <m/>
    <m/>
    <m/>
    <m/>
    <m/>
    <m/>
    <m/>
    <m/>
    <x v="0"/>
    <m/>
    <m/>
    <m/>
    <x v="27"/>
    <x v="0"/>
    <m/>
  </r>
  <r>
    <s v="UNFPA"/>
    <x v="24"/>
    <n v="2"/>
    <n v="1"/>
    <n v="1"/>
    <s v="LBN40"/>
    <s v="0000047346"/>
    <s v="Clotrimazole 500mg vaginal tablet"/>
    <m/>
    <n v="187500"/>
    <x v="0"/>
    <x v="0"/>
    <m/>
    <m/>
    <m/>
    <m/>
    <m/>
    <m/>
    <x v="19"/>
    <m/>
    <m/>
    <x v="0"/>
    <m/>
    <n v="150000"/>
    <m/>
    <n v="1"/>
    <n v="150000"/>
    <x v="0"/>
    <x v="10"/>
    <x v="4"/>
    <s v="0000000730"/>
    <x v="0"/>
    <m/>
    <m/>
    <m/>
    <m/>
    <m/>
    <m/>
    <m/>
    <m/>
    <m/>
    <m/>
    <m/>
    <m/>
    <m/>
    <m/>
    <m/>
    <m/>
    <m/>
    <m/>
    <m/>
    <m/>
    <m/>
    <m/>
    <m/>
    <m/>
    <x v="0"/>
    <m/>
    <m/>
    <m/>
    <x v="24"/>
    <x v="0"/>
    <m/>
  </r>
  <r>
    <s v="UNFPA"/>
    <x v="68"/>
    <n v="1"/>
    <n v="1"/>
    <n v="1"/>
    <s v="ARG41"/>
    <s v="0000046782"/>
    <s v="Mifepristone 200mg + 4 misoprostol 200mcg tablets. (blister)"/>
    <m/>
    <n v="187740"/>
    <x v="0"/>
    <x v="0"/>
    <m/>
    <m/>
    <m/>
    <m/>
    <m/>
    <m/>
    <x v="55"/>
    <m/>
    <m/>
    <x v="0"/>
    <m/>
    <n v="50064"/>
    <m/>
    <n v="5"/>
    <n v="250320"/>
    <x v="0"/>
    <x v="0"/>
    <x v="15"/>
    <s v="0000255274"/>
    <x v="0"/>
    <m/>
    <m/>
    <m/>
    <m/>
    <m/>
    <m/>
    <m/>
    <m/>
    <m/>
    <m/>
    <m/>
    <m/>
    <m/>
    <m/>
    <m/>
    <m/>
    <m/>
    <m/>
    <m/>
    <m/>
    <m/>
    <m/>
    <m/>
    <m/>
    <x v="0"/>
    <m/>
    <m/>
    <m/>
    <x v="68"/>
    <x v="0"/>
    <m/>
  </r>
  <r>
    <s v="UNFPA"/>
    <x v="27"/>
    <n v="1"/>
    <n v="1"/>
    <n v="1"/>
    <s v="BFA40"/>
    <s v="0000048469"/>
    <s v="Oxytocin 10 I.U. base/ml injection in 1ml ampoule. (Keep cold between 2-8 °C)"/>
    <m/>
    <n v="198450"/>
    <x v="0"/>
    <x v="0"/>
    <m/>
    <m/>
    <m/>
    <m/>
    <m/>
    <m/>
    <x v="9"/>
    <m/>
    <m/>
    <x v="0"/>
    <m/>
    <n v="73500"/>
    <m/>
    <n v="10"/>
    <n v="735000"/>
    <x v="0"/>
    <x v="0"/>
    <x v="1"/>
    <s v="0000041102"/>
    <x v="0"/>
    <m/>
    <m/>
    <m/>
    <m/>
    <m/>
    <m/>
    <m/>
    <m/>
    <m/>
    <m/>
    <m/>
    <m/>
    <m/>
    <m/>
    <m/>
    <m/>
    <m/>
    <m/>
    <m/>
    <m/>
    <m/>
    <m/>
    <m/>
    <m/>
    <x v="0"/>
    <m/>
    <m/>
    <m/>
    <x v="27"/>
    <x v="0"/>
    <m/>
  </r>
  <r>
    <s v="UNFPA"/>
    <x v="27"/>
    <n v="1"/>
    <n v="1"/>
    <n v="1"/>
    <s v="YEM40"/>
    <s v="0000046648"/>
    <s v="Oxytocin 10 I.U. base/ml injection in 1ml ampoule. (Keep cold between 2-8 °C)"/>
    <m/>
    <n v="279500"/>
    <x v="0"/>
    <x v="0"/>
    <m/>
    <m/>
    <m/>
    <m/>
    <m/>
    <m/>
    <x v="17"/>
    <m/>
    <m/>
    <x v="0"/>
    <m/>
    <n v="130000"/>
    <m/>
    <n v="10"/>
    <n v="1300000"/>
    <x v="0"/>
    <x v="0"/>
    <x v="1"/>
    <s v="0000041102"/>
    <x v="0"/>
    <m/>
    <m/>
    <m/>
    <m/>
    <m/>
    <m/>
    <m/>
    <m/>
    <m/>
    <m/>
    <m/>
    <m/>
    <m/>
    <m/>
    <m/>
    <m/>
    <m/>
    <m/>
    <m/>
    <m/>
    <m/>
    <m/>
    <m/>
    <m/>
    <x v="0"/>
    <m/>
    <m/>
    <m/>
    <x v="27"/>
    <x v="0"/>
    <m/>
  </r>
  <r>
    <s v="UNFPA"/>
    <x v="69"/>
    <n v="1"/>
    <n v="1"/>
    <n v="1"/>
    <s v="YEM40"/>
    <s v="0000046651"/>
    <s v="Tranexamic acid, injection, 100mg/ml, 10ml ampoule, P5"/>
    <m/>
    <n v="340000"/>
    <x v="0"/>
    <x v="0"/>
    <m/>
    <m/>
    <m/>
    <m/>
    <m/>
    <m/>
    <x v="17"/>
    <m/>
    <m/>
    <x v="0"/>
    <m/>
    <n v="50000"/>
    <m/>
    <n v="5"/>
    <n v="250000"/>
    <x v="0"/>
    <x v="0"/>
    <x v="13"/>
    <s v="0000292925"/>
    <x v="0"/>
    <m/>
    <m/>
    <m/>
    <m/>
    <m/>
    <m/>
    <m/>
    <m/>
    <m/>
    <m/>
    <m/>
    <m/>
    <m/>
    <m/>
    <m/>
    <m/>
    <m/>
    <m/>
    <m/>
    <m/>
    <m/>
    <m/>
    <m/>
    <m/>
    <x v="0"/>
    <m/>
    <m/>
    <m/>
    <x v="69"/>
    <x v="0"/>
    <m/>
  </r>
  <r>
    <s v="UNFPA"/>
    <x v="56"/>
    <n v="1"/>
    <n v="1"/>
    <n v="1"/>
    <s v="SOM40"/>
    <s v="0000046426"/>
    <s v="Magnesium sulphate 500mg/ml injection in 10ml ampoule"/>
    <m/>
    <n v="351000"/>
    <x v="0"/>
    <x v="0"/>
    <m/>
    <m/>
    <m/>
    <m/>
    <m/>
    <m/>
    <x v="49"/>
    <m/>
    <m/>
    <x v="0"/>
    <m/>
    <n v="60000"/>
    <m/>
    <n v="10"/>
    <n v="600000"/>
    <x v="0"/>
    <x v="9"/>
    <x v="14"/>
    <s v="0000251549"/>
    <x v="0"/>
    <m/>
    <m/>
    <m/>
    <m/>
    <m/>
    <m/>
    <m/>
    <m/>
    <m/>
    <m/>
    <m/>
    <m/>
    <m/>
    <m/>
    <m/>
    <m/>
    <m/>
    <m/>
    <m/>
    <m/>
    <m/>
    <m/>
    <m/>
    <m/>
    <x v="0"/>
    <m/>
    <m/>
    <m/>
    <x v="56"/>
    <x v="0"/>
    <m/>
  </r>
  <r>
    <s v="UNFPA"/>
    <x v="27"/>
    <n v="2"/>
    <n v="1"/>
    <n v="1"/>
    <s v="TZA40"/>
    <s v="0000046656"/>
    <s v="Oxytocin 10 I.U. base/ml injection in 1ml ampoule. (Keep cold between 2-8 °C)"/>
    <m/>
    <n v="383345"/>
    <x v="0"/>
    <x v="0"/>
    <m/>
    <m/>
    <m/>
    <m/>
    <m/>
    <m/>
    <x v="41"/>
    <m/>
    <m/>
    <x v="0"/>
    <m/>
    <n v="178300"/>
    <m/>
    <n v="10"/>
    <n v="1783000"/>
    <x v="0"/>
    <x v="0"/>
    <x v="1"/>
    <s v="0000041102"/>
    <x v="0"/>
    <m/>
    <m/>
    <m/>
    <m/>
    <m/>
    <m/>
    <m/>
    <m/>
    <m/>
    <m/>
    <m/>
    <m/>
    <m/>
    <m/>
    <m/>
    <m/>
    <m/>
    <m/>
    <m/>
    <m/>
    <m/>
    <m/>
    <m/>
    <m/>
    <x v="0"/>
    <m/>
    <m/>
    <m/>
    <x v="27"/>
    <x v="0"/>
    <m/>
  </r>
  <r>
    <s v="UNFPA"/>
    <x v="79"/>
    <n v="7"/>
    <n v="1"/>
    <n v="1"/>
    <s v="GUY40"/>
    <s v="0000046463"/>
    <s v="Test HIV 1+2, rapid (Complete Test Kit Set)"/>
    <m/>
    <n v="0"/>
    <x v="0"/>
    <x v="0"/>
    <m/>
    <m/>
    <m/>
    <m/>
    <m/>
    <m/>
    <x v="57"/>
    <m/>
    <m/>
    <x v="0"/>
    <m/>
    <n v="20"/>
    <m/>
    <n v="100"/>
    <n v="2000"/>
    <x v="1"/>
    <x v="19"/>
    <x v="2"/>
    <s v="0000000798"/>
    <x v="0"/>
    <m/>
    <m/>
    <m/>
    <m/>
    <m/>
    <m/>
    <m/>
    <m/>
    <m/>
    <m/>
    <m/>
    <m/>
    <m/>
    <m/>
    <m/>
    <m/>
    <m/>
    <m/>
    <m/>
    <m/>
    <m/>
    <m/>
    <m/>
    <m/>
    <x v="0"/>
    <m/>
    <m/>
    <m/>
    <x v="79"/>
    <x v="0"/>
    <m/>
  </r>
  <r>
    <s v="UNFPA"/>
    <x v="80"/>
    <n v="41"/>
    <n v="1"/>
    <n v="1"/>
    <s v="PAK40"/>
    <s v="0000048563"/>
    <s v="Test pregnancy, strip, temperature stable (P1)"/>
    <m/>
    <n v="0.16"/>
    <x v="0"/>
    <x v="0"/>
    <m/>
    <m/>
    <m/>
    <m/>
    <m/>
    <m/>
    <x v="15"/>
    <m/>
    <m/>
    <x v="0"/>
    <m/>
    <n v="2"/>
    <m/>
    <n v="1"/>
    <n v="2"/>
    <x v="1"/>
    <x v="20"/>
    <x v="4"/>
    <s v="0000000730"/>
    <x v="0"/>
    <m/>
    <m/>
    <m/>
    <m/>
    <m/>
    <m/>
    <m/>
    <m/>
    <m/>
    <m/>
    <m/>
    <m/>
    <m/>
    <m/>
    <m/>
    <m/>
    <m/>
    <m/>
    <m/>
    <m/>
    <m/>
    <m/>
    <m/>
    <m/>
    <x v="0"/>
    <m/>
    <m/>
    <m/>
    <x v="80"/>
    <x v="0"/>
    <m/>
  </r>
  <r>
    <s v="UNFPA"/>
    <x v="81"/>
    <n v="40"/>
    <n v="1"/>
    <n v="1"/>
    <s v="PAK40"/>
    <s v="0000048563"/>
    <s v="Test urinary protein, strip, P100"/>
    <m/>
    <n v="6"/>
    <x v="0"/>
    <x v="0"/>
    <m/>
    <m/>
    <m/>
    <m/>
    <m/>
    <m/>
    <x v="15"/>
    <m/>
    <m/>
    <x v="0"/>
    <m/>
    <n v="2"/>
    <m/>
    <n v="100"/>
    <n v="200"/>
    <x v="1"/>
    <x v="21"/>
    <x v="4"/>
    <s v="0000000730"/>
    <x v="0"/>
    <m/>
    <m/>
    <m/>
    <m/>
    <m/>
    <m/>
    <m/>
    <m/>
    <m/>
    <m/>
    <m/>
    <m/>
    <m/>
    <m/>
    <m/>
    <m/>
    <m/>
    <m/>
    <m/>
    <m/>
    <m/>
    <m/>
    <m/>
    <m/>
    <x v="0"/>
    <m/>
    <m/>
    <m/>
    <x v="81"/>
    <x v="0"/>
    <m/>
  </r>
  <r>
    <s v="UNFPA"/>
    <x v="80"/>
    <n v="7"/>
    <n v="1"/>
    <n v="2"/>
    <s v="TLS40"/>
    <s v="0000046928"/>
    <s v="Test pregnancy, strip, temperature stable (P1)"/>
    <m/>
    <n v="21"/>
    <x v="0"/>
    <x v="0"/>
    <m/>
    <m/>
    <m/>
    <m/>
    <m/>
    <m/>
    <x v="39"/>
    <m/>
    <m/>
    <x v="0"/>
    <m/>
    <n v="300"/>
    <m/>
    <n v="1"/>
    <n v="300"/>
    <x v="1"/>
    <x v="20"/>
    <x v="4"/>
    <s v="0000000730"/>
    <x v="0"/>
    <m/>
    <m/>
    <m/>
    <m/>
    <m/>
    <m/>
    <m/>
    <m/>
    <m/>
    <m/>
    <m/>
    <m/>
    <m/>
    <m/>
    <m/>
    <m/>
    <m/>
    <m/>
    <m/>
    <m/>
    <m/>
    <m/>
    <m/>
    <m/>
    <x v="0"/>
    <m/>
    <m/>
    <m/>
    <x v="80"/>
    <x v="0"/>
    <m/>
  </r>
  <r>
    <s v="UNFPA"/>
    <x v="80"/>
    <n v="7"/>
    <n v="1"/>
    <n v="1"/>
    <s v="LBR40"/>
    <s v="0000048615"/>
    <s v="Test pregnancy, strip, temperature stable (P1)"/>
    <m/>
    <n v="32"/>
    <x v="0"/>
    <x v="0"/>
    <m/>
    <m/>
    <m/>
    <m/>
    <m/>
    <m/>
    <x v="6"/>
    <m/>
    <m/>
    <x v="0"/>
    <m/>
    <n v="400"/>
    <m/>
    <n v="1"/>
    <n v="400"/>
    <x v="1"/>
    <x v="20"/>
    <x v="4"/>
    <s v="0000000730"/>
    <x v="0"/>
    <m/>
    <m/>
    <m/>
    <m/>
    <m/>
    <m/>
    <m/>
    <m/>
    <m/>
    <m/>
    <m/>
    <m/>
    <m/>
    <m/>
    <m/>
    <m/>
    <m/>
    <m/>
    <m/>
    <m/>
    <m/>
    <m/>
    <m/>
    <m/>
    <x v="0"/>
    <m/>
    <m/>
    <m/>
    <x v="80"/>
    <x v="0"/>
    <m/>
  </r>
  <r>
    <s v="UNFPA"/>
    <x v="80"/>
    <n v="7"/>
    <n v="1"/>
    <n v="1"/>
    <s v="TLS40"/>
    <s v="0000046928"/>
    <s v="Test pregnancy, strip, temperature stable (P1)"/>
    <m/>
    <n v="42"/>
    <x v="0"/>
    <x v="0"/>
    <m/>
    <m/>
    <m/>
    <m/>
    <m/>
    <m/>
    <x v="39"/>
    <m/>
    <m/>
    <x v="0"/>
    <m/>
    <n v="600"/>
    <m/>
    <n v="1"/>
    <n v="600"/>
    <x v="1"/>
    <x v="20"/>
    <x v="4"/>
    <s v="0000000730"/>
    <x v="0"/>
    <m/>
    <m/>
    <m/>
    <m/>
    <m/>
    <m/>
    <m/>
    <m/>
    <m/>
    <m/>
    <m/>
    <m/>
    <m/>
    <m/>
    <m/>
    <m/>
    <m/>
    <m/>
    <m/>
    <m/>
    <m/>
    <m/>
    <m/>
    <m/>
    <x v="0"/>
    <m/>
    <m/>
    <m/>
    <x v="80"/>
    <x v="0"/>
    <m/>
  </r>
  <r>
    <s v="UNFPA"/>
    <x v="80"/>
    <n v="21"/>
    <n v="1"/>
    <n v="1"/>
    <s v="PAK40"/>
    <s v="0000047116"/>
    <s v="Test pregnancy, strip, temperature stable (P1)"/>
    <m/>
    <n v="70"/>
    <x v="0"/>
    <x v="0"/>
    <m/>
    <m/>
    <m/>
    <m/>
    <m/>
    <m/>
    <x v="15"/>
    <m/>
    <m/>
    <x v="0"/>
    <m/>
    <n v="1000"/>
    <m/>
    <n v="1"/>
    <n v="1000"/>
    <x v="1"/>
    <x v="20"/>
    <x v="4"/>
    <s v="0000000730"/>
    <x v="0"/>
    <m/>
    <m/>
    <m/>
    <m/>
    <m/>
    <m/>
    <m/>
    <m/>
    <m/>
    <m/>
    <m/>
    <m/>
    <m/>
    <m/>
    <m/>
    <m/>
    <m/>
    <m/>
    <m/>
    <m/>
    <m/>
    <m/>
    <m/>
    <m/>
    <x v="0"/>
    <m/>
    <m/>
    <m/>
    <x v="80"/>
    <x v="0"/>
    <m/>
  </r>
  <r>
    <s v="UNFPA"/>
    <x v="80"/>
    <n v="33"/>
    <n v="1"/>
    <n v="1"/>
    <s v="PAK40"/>
    <s v="0000048669"/>
    <s v="Test pregnancy, strip, temperature stable (P1)"/>
    <m/>
    <n v="80"/>
    <x v="0"/>
    <x v="0"/>
    <m/>
    <m/>
    <m/>
    <m/>
    <m/>
    <m/>
    <x v="15"/>
    <m/>
    <m/>
    <x v="0"/>
    <m/>
    <n v="1000"/>
    <m/>
    <n v="1"/>
    <n v="1000"/>
    <x v="1"/>
    <x v="20"/>
    <x v="4"/>
    <s v="0000000730"/>
    <x v="0"/>
    <m/>
    <m/>
    <m/>
    <m/>
    <m/>
    <m/>
    <m/>
    <m/>
    <m/>
    <m/>
    <m/>
    <m/>
    <m/>
    <m/>
    <m/>
    <m/>
    <m/>
    <m/>
    <m/>
    <m/>
    <m/>
    <m/>
    <m/>
    <m/>
    <x v="0"/>
    <m/>
    <m/>
    <m/>
    <x v="80"/>
    <x v="0"/>
    <m/>
  </r>
  <r>
    <s v="UNFPA"/>
    <x v="80"/>
    <n v="3"/>
    <n v="1"/>
    <n v="1"/>
    <s v="LBR40"/>
    <s v="0000047953"/>
    <s v="Test pregnancy, strip, temperature stable (P1)"/>
    <m/>
    <n v="120"/>
    <x v="0"/>
    <x v="0"/>
    <m/>
    <m/>
    <m/>
    <m/>
    <m/>
    <m/>
    <x v="6"/>
    <m/>
    <m/>
    <x v="0"/>
    <m/>
    <n v="1500"/>
    <m/>
    <n v="1"/>
    <n v="1500"/>
    <x v="1"/>
    <x v="20"/>
    <x v="4"/>
    <s v="0000000730"/>
    <x v="0"/>
    <m/>
    <m/>
    <m/>
    <m/>
    <m/>
    <m/>
    <m/>
    <m/>
    <m/>
    <m/>
    <m/>
    <m/>
    <m/>
    <m/>
    <m/>
    <m/>
    <m/>
    <m/>
    <m/>
    <m/>
    <m/>
    <m/>
    <m/>
    <m/>
    <x v="0"/>
    <m/>
    <m/>
    <m/>
    <x v="80"/>
    <x v="0"/>
    <m/>
  </r>
  <r>
    <s v="UNFPA"/>
    <x v="81"/>
    <n v="6"/>
    <n v="1"/>
    <n v="1"/>
    <s v="GUY40"/>
    <s v="0000046463"/>
    <s v="Test urinary protein, strip, P100"/>
    <m/>
    <n v="183"/>
    <x v="0"/>
    <x v="0"/>
    <m/>
    <m/>
    <m/>
    <m/>
    <m/>
    <m/>
    <x v="57"/>
    <m/>
    <m/>
    <x v="0"/>
    <m/>
    <n v="50"/>
    <m/>
    <n v="100"/>
    <n v="5000"/>
    <x v="1"/>
    <x v="21"/>
    <x v="2"/>
    <s v="0000000798"/>
    <x v="0"/>
    <m/>
    <m/>
    <m/>
    <m/>
    <m/>
    <m/>
    <m/>
    <m/>
    <m/>
    <m/>
    <m/>
    <m/>
    <m/>
    <m/>
    <m/>
    <m/>
    <m/>
    <m/>
    <m/>
    <m/>
    <m/>
    <m/>
    <m/>
    <m/>
    <x v="0"/>
    <m/>
    <m/>
    <m/>
    <x v="81"/>
    <x v="0"/>
    <m/>
  </r>
  <r>
    <s v="UNFPA"/>
    <x v="82"/>
    <n v="1"/>
    <n v="1"/>
    <n v="1"/>
    <s v="AFG41"/>
    <s v="0000049686"/>
    <s v="HIV_RapidTest_P20_Blood_w/ Accessories"/>
    <m/>
    <n v="288"/>
    <x v="0"/>
    <x v="0"/>
    <m/>
    <m/>
    <m/>
    <m/>
    <m/>
    <m/>
    <x v="42"/>
    <m/>
    <m/>
    <x v="0"/>
    <m/>
    <n v="12"/>
    <m/>
    <n v="20"/>
    <n v="240"/>
    <x v="1"/>
    <x v="19"/>
    <x v="16"/>
    <s v="0000267834"/>
    <x v="0"/>
    <m/>
    <m/>
    <m/>
    <m/>
    <m/>
    <m/>
    <m/>
    <m/>
    <m/>
    <m/>
    <m/>
    <m/>
    <m/>
    <m/>
    <m/>
    <m/>
    <m/>
    <m/>
    <m/>
    <m/>
    <m/>
    <m/>
    <m/>
    <m/>
    <x v="0"/>
    <m/>
    <m/>
    <m/>
    <x v="82"/>
    <x v="0"/>
    <m/>
  </r>
  <r>
    <s v="UNFPA"/>
    <x v="83"/>
    <n v="1"/>
    <n v="1"/>
    <n v="1"/>
    <s v="LBN41"/>
    <s v="0000046346"/>
    <s v="Test HIV 1+2_Rapid_P50_w/ accessories"/>
    <m/>
    <n v="350"/>
    <x v="0"/>
    <x v="0"/>
    <m/>
    <m/>
    <m/>
    <m/>
    <m/>
    <m/>
    <x v="19"/>
    <m/>
    <m/>
    <x v="0"/>
    <m/>
    <n v="10"/>
    <m/>
    <n v="50"/>
    <n v="500"/>
    <x v="1"/>
    <x v="19"/>
    <x v="17"/>
    <s v="0000268233"/>
    <x v="0"/>
    <m/>
    <m/>
    <m/>
    <m/>
    <m/>
    <m/>
    <m/>
    <m/>
    <m/>
    <m/>
    <m/>
    <m/>
    <m/>
    <m/>
    <m/>
    <m/>
    <m/>
    <m/>
    <m/>
    <m/>
    <m/>
    <m/>
    <m/>
    <m/>
    <x v="0"/>
    <m/>
    <m/>
    <m/>
    <x v="83"/>
    <x v="0"/>
    <m/>
  </r>
  <r>
    <s v="UNFPA"/>
    <x v="80"/>
    <n v="4"/>
    <n v="1"/>
    <n v="1"/>
    <s v="BFA41"/>
    <s v="0000046313"/>
    <s v="Test pregnancy, strip, temperature stable (P1)"/>
    <m/>
    <n v="420"/>
    <x v="0"/>
    <x v="0"/>
    <m/>
    <m/>
    <m/>
    <m/>
    <m/>
    <m/>
    <x v="9"/>
    <m/>
    <m/>
    <x v="0"/>
    <m/>
    <n v="6000"/>
    <m/>
    <n v="1"/>
    <n v="6000"/>
    <x v="1"/>
    <x v="20"/>
    <x v="4"/>
    <s v="0000000730"/>
    <x v="0"/>
    <m/>
    <m/>
    <m/>
    <m/>
    <m/>
    <m/>
    <m/>
    <m/>
    <m/>
    <m/>
    <m/>
    <m/>
    <m/>
    <m/>
    <m/>
    <m/>
    <m/>
    <m/>
    <m/>
    <m/>
    <m/>
    <m/>
    <m/>
    <m/>
    <x v="0"/>
    <m/>
    <m/>
    <m/>
    <x v="80"/>
    <x v="0"/>
    <m/>
  </r>
  <r>
    <s v="UNFPA"/>
    <x v="1"/>
    <n v="1"/>
    <n v="1"/>
    <n v="1"/>
    <s v="MLI41"/>
    <s v="0000048507"/>
    <s v="Uni-Gold™ Recombigen® HIV-1/2 Confirmatory test with product number 120650"/>
    <m/>
    <n v="537.92999999999995"/>
    <x v="0"/>
    <x v="0"/>
    <m/>
    <m/>
    <m/>
    <m/>
    <m/>
    <m/>
    <x v="11"/>
    <m/>
    <m/>
    <x v="0"/>
    <m/>
    <n v="20"/>
    <m/>
    <n v="20"/>
    <n v="400"/>
    <x v="1"/>
    <x v="19"/>
    <x v="18"/>
    <s v="0000052859"/>
    <x v="0"/>
    <m/>
    <m/>
    <m/>
    <m/>
    <m/>
    <m/>
    <m/>
    <m/>
    <m/>
    <m/>
    <m/>
    <m/>
    <m/>
    <m/>
    <m/>
    <m/>
    <m/>
    <m/>
    <m/>
    <m/>
    <m/>
    <m/>
    <m/>
    <m/>
    <x v="0"/>
    <m/>
    <m/>
    <m/>
    <x v="1"/>
    <x v="0"/>
    <m/>
  </r>
  <r>
    <s v="UNFPA"/>
    <x v="1"/>
    <n v="1"/>
    <n v="1"/>
    <n v="1"/>
    <s v="MLI41"/>
    <s v="0000048505"/>
    <s v="S0003355 Determine HBsAg2 withaccessories,kit/100_x000a_Handling fee 4.00% = 22.00"/>
    <m/>
    <n v="550"/>
    <x v="0"/>
    <x v="0"/>
    <m/>
    <m/>
    <m/>
    <m/>
    <m/>
    <m/>
    <x v="11"/>
    <m/>
    <m/>
    <x v="0"/>
    <m/>
    <n v="5"/>
    <m/>
    <n v="100"/>
    <n v="500"/>
    <x v="1"/>
    <x v="19"/>
    <x v="3"/>
    <s v="0000012661"/>
    <x v="0"/>
    <m/>
    <m/>
    <m/>
    <m/>
    <m/>
    <m/>
    <m/>
    <m/>
    <m/>
    <m/>
    <m/>
    <m/>
    <m/>
    <m/>
    <m/>
    <m/>
    <m/>
    <m/>
    <m/>
    <m/>
    <m/>
    <m/>
    <m/>
    <m/>
    <x v="0"/>
    <m/>
    <m/>
    <m/>
    <x v="1"/>
    <x v="0"/>
    <m/>
  </r>
  <r>
    <s v="UNFPA"/>
    <x v="79"/>
    <n v="1"/>
    <n v="1"/>
    <n v="1"/>
    <s v="AFG41"/>
    <s v="0000049692"/>
    <s v="Test HIV 1+2, rapid (Complete Test Kit Set)"/>
    <m/>
    <n v="772.5"/>
    <x v="0"/>
    <x v="0"/>
    <m/>
    <m/>
    <m/>
    <m/>
    <m/>
    <m/>
    <x v="42"/>
    <m/>
    <m/>
    <x v="0"/>
    <m/>
    <n v="5"/>
    <m/>
    <n v="100"/>
    <n v="500"/>
    <x v="1"/>
    <x v="19"/>
    <x v="2"/>
    <s v="0000000798"/>
    <x v="0"/>
    <m/>
    <m/>
    <m/>
    <m/>
    <m/>
    <m/>
    <m/>
    <m/>
    <m/>
    <m/>
    <m/>
    <m/>
    <m/>
    <m/>
    <m/>
    <m/>
    <m/>
    <m/>
    <m/>
    <m/>
    <m/>
    <m/>
    <m/>
    <m/>
    <x v="0"/>
    <m/>
    <m/>
    <m/>
    <x v="79"/>
    <x v="0"/>
    <m/>
  </r>
  <r>
    <s v="UNFPA"/>
    <x v="80"/>
    <n v="1"/>
    <n v="1"/>
    <n v="1"/>
    <s v="BEN40"/>
    <s v="0000049293"/>
    <s v="Test pregnancy, strip, temperature stable (P1)"/>
    <m/>
    <n v="800"/>
    <x v="0"/>
    <x v="0"/>
    <m/>
    <m/>
    <m/>
    <m/>
    <m/>
    <m/>
    <x v="45"/>
    <m/>
    <m/>
    <x v="0"/>
    <m/>
    <n v="10000"/>
    <m/>
    <n v="1"/>
    <n v="10000"/>
    <x v="1"/>
    <x v="20"/>
    <x v="4"/>
    <s v="0000000730"/>
    <x v="0"/>
    <m/>
    <m/>
    <m/>
    <m/>
    <m/>
    <m/>
    <m/>
    <m/>
    <m/>
    <m/>
    <m/>
    <m/>
    <m/>
    <m/>
    <m/>
    <m/>
    <m/>
    <m/>
    <m/>
    <m/>
    <m/>
    <m/>
    <m/>
    <m/>
    <x v="0"/>
    <m/>
    <m/>
    <m/>
    <x v="80"/>
    <x v="0"/>
    <m/>
  </r>
  <r>
    <s v="UNFPA"/>
    <x v="82"/>
    <n v="1"/>
    <n v="1"/>
    <n v="1"/>
    <s v="COD41"/>
    <s v="0000048518"/>
    <s v="HIV_RapidTest_P20_Blood_w/ Accessories"/>
    <m/>
    <n v="1200"/>
    <x v="0"/>
    <x v="0"/>
    <m/>
    <m/>
    <m/>
    <m/>
    <m/>
    <m/>
    <x v="25"/>
    <m/>
    <m/>
    <x v="0"/>
    <m/>
    <n v="50"/>
    <m/>
    <n v="20"/>
    <n v="1000"/>
    <x v="1"/>
    <x v="19"/>
    <x v="16"/>
    <s v="0000267834"/>
    <x v="0"/>
    <m/>
    <m/>
    <m/>
    <m/>
    <m/>
    <m/>
    <m/>
    <m/>
    <m/>
    <m/>
    <m/>
    <m/>
    <m/>
    <m/>
    <m/>
    <m/>
    <m/>
    <m/>
    <m/>
    <m/>
    <m/>
    <m/>
    <m/>
    <m/>
    <x v="0"/>
    <m/>
    <m/>
    <m/>
    <x v="82"/>
    <x v="0"/>
    <m/>
  </r>
  <r>
    <s v="UNFPA"/>
    <x v="84"/>
    <n v="1"/>
    <n v="1"/>
    <n v="1"/>
    <s v="LKA40"/>
    <s v="0000047714"/>
    <s v="Test Syphilis, rapid plasma regain (RPR), P100"/>
    <m/>
    <n v="1240"/>
    <x v="0"/>
    <x v="0"/>
    <m/>
    <m/>
    <m/>
    <m/>
    <m/>
    <m/>
    <x v="23"/>
    <m/>
    <m/>
    <x v="0"/>
    <m/>
    <n v="124"/>
    <m/>
    <n v="100"/>
    <n v="12400"/>
    <x v="1"/>
    <x v="22"/>
    <x v="4"/>
    <s v="0000000730"/>
    <x v="0"/>
    <m/>
    <m/>
    <m/>
    <m/>
    <m/>
    <m/>
    <m/>
    <m/>
    <m/>
    <m/>
    <m/>
    <m/>
    <m/>
    <m/>
    <m/>
    <m/>
    <m/>
    <m/>
    <m/>
    <m/>
    <m/>
    <m/>
    <m/>
    <m/>
    <x v="0"/>
    <m/>
    <m/>
    <m/>
    <x v="84"/>
    <x v="0"/>
    <m/>
  </r>
  <r>
    <s v="UNFPA"/>
    <x v="85"/>
    <n v="1"/>
    <n v="1"/>
    <n v="1"/>
    <s v="MLI41"/>
    <s v="0000048508"/>
    <s v="HIV_SelfTest_Kit50_Oral Fluid_Detect HIV1/2_w/ Accessories - HIV Self-Test is an in-vitro diagnostic medical device (IVD) that is used for selftesting of antibodies for HIV-1 and HIV-2 in oral fluid."/>
    <m/>
    <n v="2000"/>
    <x v="0"/>
    <x v="0"/>
    <m/>
    <m/>
    <m/>
    <m/>
    <m/>
    <m/>
    <x v="11"/>
    <m/>
    <m/>
    <x v="0"/>
    <m/>
    <n v="20"/>
    <m/>
    <n v="50"/>
    <n v="1000"/>
    <x v="1"/>
    <x v="19"/>
    <x v="19"/>
    <s v="0000257088"/>
    <x v="0"/>
    <m/>
    <m/>
    <m/>
    <m/>
    <m/>
    <m/>
    <m/>
    <m/>
    <m/>
    <m/>
    <m/>
    <m/>
    <m/>
    <m/>
    <m/>
    <m/>
    <m/>
    <m/>
    <m/>
    <m/>
    <m/>
    <m/>
    <m/>
    <m/>
    <x v="0"/>
    <m/>
    <m/>
    <m/>
    <x v="85"/>
    <x v="0"/>
    <m/>
  </r>
  <r>
    <s v="UNFPA"/>
    <x v="80"/>
    <n v="1"/>
    <n v="1"/>
    <n v="1"/>
    <s v="ECU40"/>
    <s v="0000049026"/>
    <s v="Test pregnancy, strip, temperature stable (P1). Prueba de embarazo, tira, temperatura estable (P1). FCA Lelystad, Netherlands, Imres warehouse"/>
    <m/>
    <n v="2240"/>
    <x v="0"/>
    <x v="0"/>
    <m/>
    <m/>
    <m/>
    <m/>
    <m/>
    <m/>
    <x v="58"/>
    <m/>
    <m/>
    <x v="0"/>
    <m/>
    <n v="28000"/>
    <m/>
    <n v="1"/>
    <n v="28000"/>
    <x v="1"/>
    <x v="20"/>
    <x v="4"/>
    <s v="0000000730"/>
    <x v="0"/>
    <m/>
    <m/>
    <m/>
    <m/>
    <m/>
    <m/>
    <m/>
    <m/>
    <m/>
    <m/>
    <m/>
    <m/>
    <m/>
    <m/>
    <m/>
    <m/>
    <m/>
    <m/>
    <m/>
    <m/>
    <m/>
    <m/>
    <m/>
    <m/>
    <x v="0"/>
    <m/>
    <m/>
    <m/>
    <x v="80"/>
    <x v="0"/>
    <m/>
  </r>
  <r>
    <s v="UNFPA"/>
    <x v="82"/>
    <n v="4"/>
    <n v="1"/>
    <n v="1"/>
    <s v="RWA40"/>
    <s v="0000048498"/>
    <s v="HIV_RapidTest_P20_Blood_w/ Accessories"/>
    <m/>
    <n v="2400"/>
    <x v="0"/>
    <x v="0"/>
    <m/>
    <m/>
    <m/>
    <m/>
    <m/>
    <m/>
    <x v="30"/>
    <m/>
    <m/>
    <x v="0"/>
    <m/>
    <n v="100"/>
    <m/>
    <n v="20"/>
    <n v="2000"/>
    <x v="1"/>
    <x v="19"/>
    <x v="3"/>
    <s v="0000012661"/>
    <x v="0"/>
    <m/>
    <m/>
    <m/>
    <m/>
    <m/>
    <m/>
    <m/>
    <m/>
    <m/>
    <m/>
    <m/>
    <m/>
    <m/>
    <m/>
    <m/>
    <m/>
    <m/>
    <m/>
    <m/>
    <m/>
    <m/>
    <m/>
    <m/>
    <m/>
    <x v="0"/>
    <m/>
    <m/>
    <m/>
    <x v="82"/>
    <x v="0"/>
    <m/>
  </r>
  <r>
    <s v="UNFPA"/>
    <x v="79"/>
    <n v="3"/>
    <n v="1"/>
    <n v="1"/>
    <s v="MLI41"/>
    <s v="0000048506"/>
    <s v="Test HIV 1+2, rapid (Complete Test Kit Set)"/>
    <m/>
    <n v="2500"/>
    <x v="0"/>
    <x v="0"/>
    <m/>
    <m/>
    <m/>
    <m/>
    <m/>
    <m/>
    <x v="11"/>
    <m/>
    <m/>
    <x v="0"/>
    <m/>
    <n v="20"/>
    <m/>
    <n v="100"/>
    <n v="2000"/>
    <x v="1"/>
    <x v="19"/>
    <x v="4"/>
    <s v="0000000730"/>
    <x v="0"/>
    <m/>
    <m/>
    <m/>
    <m/>
    <m/>
    <m/>
    <m/>
    <m/>
    <m/>
    <m/>
    <m/>
    <m/>
    <m/>
    <m/>
    <m/>
    <m/>
    <m/>
    <m/>
    <m/>
    <m/>
    <m/>
    <m/>
    <m/>
    <m/>
    <x v="0"/>
    <m/>
    <m/>
    <m/>
    <x v="79"/>
    <x v="0"/>
    <m/>
  </r>
  <r>
    <s v="UNFPA"/>
    <x v="86"/>
    <n v="1"/>
    <n v="1"/>
    <n v="1"/>
    <s v="LBN41"/>
    <s v="0000046348"/>
    <s v="HIV_AntibodyTest_Kit100_OralFluid_DetectHIV1/2_w/accessories - is a qualitative, in vitro immunoassay. It detects antibodies to the human immunodeficiency virus types 1 and 2 (HIV-1/2) in human oral fluid, whole blood, serum or plasma."/>
    <m/>
    <n v="3250"/>
    <x v="0"/>
    <x v="0"/>
    <m/>
    <m/>
    <m/>
    <m/>
    <m/>
    <m/>
    <x v="19"/>
    <m/>
    <m/>
    <x v="0"/>
    <m/>
    <n v="10"/>
    <m/>
    <n v="100"/>
    <n v="1000"/>
    <x v="1"/>
    <x v="19"/>
    <x v="19"/>
    <s v="0000257088"/>
    <x v="0"/>
    <m/>
    <m/>
    <m/>
    <m/>
    <m/>
    <m/>
    <m/>
    <m/>
    <m/>
    <m/>
    <m/>
    <m/>
    <m/>
    <m/>
    <m/>
    <m/>
    <m/>
    <m/>
    <m/>
    <m/>
    <m/>
    <m/>
    <m/>
    <m/>
    <x v="0"/>
    <m/>
    <m/>
    <m/>
    <x v="86"/>
    <x v="0"/>
    <m/>
  </r>
  <r>
    <s v="UNFPA"/>
    <x v="87"/>
    <n v="1"/>
    <n v="1"/>
    <n v="1"/>
    <s v="AFG41"/>
    <s v="0000049817"/>
    <s v="Anti-HIV1&amp;2_P40_w/ Accessories"/>
    <m/>
    <n v="3250"/>
    <x v="0"/>
    <x v="0"/>
    <m/>
    <m/>
    <m/>
    <m/>
    <m/>
    <m/>
    <x v="42"/>
    <m/>
    <m/>
    <x v="0"/>
    <m/>
    <n v="125"/>
    <m/>
    <n v="1"/>
    <n v="125"/>
    <x v="1"/>
    <x v="19"/>
    <x v="20"/>
    <s v="0000285994"/>
    <x v="0"/>
    <m/>
    <m/>
    <m/>
    <m/>
    <m/>
    <m/>
    <m/>
    <m/>
    <m/>
    <m/>
    <m/>
    <m/>
    <m/>
    <m/>
    <m/>
    <m/>
    <m/>
    <m/>
    <m/>
    <m/>
    <m/>
    <m/>
    <m/>
    <m/>
    <x v="0"/>
    <m/>
    <m/>
    <m/>
    <x v="87"/>
    <x v="0"/>
    <m/>
  </r>
  <r>
    <s v="UNFPA"/>
    <x v="1"/>
    <n v="1"/>
    <n v="1"/>
    <n v="1"/>
    <s v="GNB40"/>
    <s v="0000047762"/>
    <s v="First Response HIV1+2/SyphComboCard,Kit/25"/>
    <m/>
    <n v="3780"/>
    <x v="0"/>
    <x v="0"/>
    <m/>
    <m/>
    <m/>
    <m/>
    <m/>
    <m/>
    <x v="40"/>
    <m/>
    <m/>
    <x v="0"/>
    <m/>
    <n v="112"/>
    <m/>
    <n v="1"/>
    <n v="112"/>
    <x v="1"/>
    <x v="23"/>
    <x v="3"/>
    <s v="0000012661"/>
    <x v="0"/>
    <m/>
    <m/>
    <m/>
    <m/>
    <m/>
    <m/>
    <m/>
    <m/>
    <m/>
    <m/>
    <m/>
    <m/>
    <m/>
    <m/>
    <m/>
    <m/>
    <m/>
    <m/>
    <m/>
    <m/>
    <m/>
    <m/>
    <m/>
    <m/>
    <x v="0"/>
    <m/>
    <m/>
    <m/>
    <x v="1"/>
    <x v="0"/>
    <m/>
  </r>
  <r>
    <s v="UNFPA"/>
    <x v="1"/>
    <n v="1"/>
    <n v="1"/>
    <n v="1"/>
    <s v="VEN40"/>
    <s v="0000047918"/>
    <s v="Bioline Syphilis 3.0, kit / Cassette x 30 tests"/>
    <m/>
    <n v="3906"/>
    <x v="0"/>
    <x v="0"/>
    <m/>
    <m/>
    <m/>
    <m/>
    <m/>
    <m/>
    <x v="5"/>
    <m/>
    <m/>
    <x v="0"/>
    <m/>
    <n v="217"/>
    <m/>
    <n v="1"/>
    <n v="217"/>
    <x v="1"/>
    <x v="22"/>
    <x v="3"/>
    <s v="0000012661"/>
    <x v="0"/>
    <m/>
    <m/>
    <m/>
    <m/>
    <m/>
    <m/>
    <m/>
    <m/>
    <m/>
    <m/>
    <m/>
    <m/>
    <m/>
    <m/>
    <m/>
    <m/>
    <m/>
    <m/>
    <m/>
    <m/>
    <m/>
    <m/>
    <m/>
    <m/>
    <x v="0"/>
    <m/>
    <m/>
    <m/>
    <x v="1"/>
    <x v="0"/>
    <m/>
  </r>
  <r>
    <s v="UNFPA"/>
    <x v="88"/>
    <n v="1"/>
    <n v="1"/>
    <n v="1"/>
    <s v="PER40"/>
    <s v="0000046631"/>
    <s v="HIV1+2/Syphilis_P100_w/ Accessories"/>
    <m/>
    <n v="5625"/>
    <x v="0"/>
    <x v="0"/>
    <m/>
    <m/>
    <m/>
    <m/>
    <m/>
    <m/>
    <x v="59"/>
    <m/>
    <m/>
    <x v="0"/>
    <m/>
    <n v="45"/>
    <m/>
    <n v="100"/>
    <n v="4500"/>
    <x v="1"/>
    <x v="23"/>
    <x v="21"/>
    <s v="0000267679"/>
    <x v="0"/>
    <m/>
    <m/>
    <m/>
    <m/>
    <m/>
    <m/>
    <m/>
    <m/>
    <m/>
    <m/>
    <m/>
    <m/>
    <m/>
    <m/>
    <m/>
    <m/>
    <m/>
    <m/>
    <m/>
    <m/>
    <m/>
    <m/>
    <m/>
    <m/>
    <x v="0"/>
    <m/>
    <m/>
    <m/>
    <x v="88"/>
    <x v="0"/>
    <m/>
  </r>
  <r>
    <s v="UNFPA"/>
    <x v="1"/>
    <n v="1"/>
    <n v="1"/>
    <n v="1"/>
    <s v="VEN40"/>
    <s v="0000047473"/>
    <s v="HIV1+2/Syphilis_P100_w/ Accessories"/>
    <m/>
    <n v="5940"/>
    <x v="0"/>
    <x v="0"/>
    <m/>
    <m/>
    <m/>
    <m/>
    <m/>
    <m/>
    <x v="5"/>
    <m/>
    <m/>
    <x v="0"/>
    <m/>
    <n v="44"/>
    <m/>
    <n v="100"/>
    <n v="4400"/>
    <x v="1"/>
    <x v="23"/>
    <x v="21"/>
    <s v="0000267679"/>
    <x v="0"/>
    <m/>
    <m/>
    <m/>
    <m/>
    <m/>
    <m/>
    <m/>
    <m/>
    <m/>
    <m/>
    <m/>
    <m/>
    <m/>
    <m/>
    <m/>
    <m/>
    <m/>
    <m/>
    <m/>
    <m/>
    <m/>
    <m/>
    <m/>
    <m/>
    <x v="0"/>
    <m/>
    <m/>
    <m/>
    <x v="1"/>
    <x v="0"/>
    <m/>
  </r>
  <r>
    <s v="UNFPA"/>
    <x v="89"/>
    <n v="1"/>
    <n v="1"/>
    <n v="1"/>
    <s v="TUR40"/>
    <s v="0000047800"/>
    <s v="Test HIV 1+2, rapid (Complete test kit set) P50"/>
    <m/>
    <n v="7695"/>
    <x v="0"/>
    <x v="0"/>
    <m/>
    <m/>
    <m/>
    <m/>
    <m/>
    <m/>
    <x v="35"/>
    <m/>
    <m/>
    <x v="0"/>
    <m/>
    <n v="108"/>
    <m/>
    <n v="50"/>
    <n v="5400"/>
    <x v="1"/>
    <x v="19"/>
    <x v="7"/>
    <s v="0000101026"/>
    <x v="0"/>
    <m/>
    <m/>
    <m/>
    <m/>
    <m/>
    <m/>
    <m/>
    <m/>
    <m/>
    <m/>
    <m/>
    <m/>
    <m/>
    <m/>
    <m/>
    <m/>
    <m/>
    <m/>
    <m/>
    <m/>
    <m/>
    <m/>
    <m/>
    <m/>
    <x v="0"/>
    <m/>
    <m/>
    <m/>
    <x v="89"/>
    <x v="0"/>
    <m/>
  </r>
  <r>
    <s v="UNFPA"/>
    <x v="90"/>
    <n v="1"/>
    <n v="1"/>
    <n v="1"/>
    <s v="COD41"/>
    <s v="0000048524"/>
    <s v="Test Hepatitis B surface antigen (HBsAg), rapid, P30"/>
    <m/>
    <n v="9225.6"/>
    <x v="0"/>
    <x v="0"/>
    <m/>
    <m/>
    <m/>
    <m/>
    <m/>
    <m/>
    <x v="25"/>
    <m/>
    <m/>
    <x v="0"/>
    <m/>
    <n v="240"/>
    <m/>
    <n v="30"/>
    <n v="7200"/>
    <x v="1"/>
    <x v="24"/>
    <x v="1"/>
    <s v="0000041102"/>
    <x v="0"/>
    <m/>
    <m/>
    <m/>
    <m/>
    <m/>
    <m/>
    <m/>
    <m/>
    <m/>
    <m/>
    <m/>
    <m/>
    <m/>
    <m/>
    <m/>
    <m/>
    <m/>
    <m/>
    <m/>
    <m/>
    <m/>
    <m/>
    <m/>
    <m/>
    <x v="0"/>
    <m/>
    <m/>
    <m/>
    <x v="90"/>
    <x v="0"/>
    <m/>
  </r>
  <r>
    <s v="UNFPA"/>
    <x v="91"/>
    <n v="1"/>
    <n v="1"/>
    <n v="1"/>
    <s v="CHL41"/>
    <s v="0000048189"/>
    <s v="HCG Pregnancy Rapid Test, Cassette, P25_x000a__x000a_Language: SPANISH"/>
    <m/>
    <n v="10090"/>
    <x v="0"/>
    <x v="0"/>
    <m/>
    <m/>
    <m/>
    <m/>
    <m/>
    <m/>
    <x v="22"/>
    <m/>
    <m/>
    <x v="0"/>
    <m/>
    <n v="5045"/>
    <m/>
    <n v="25"/>
    <n v="126125"/>
    <x v="1"/>
    <x v="20"/>
    <x v="22"/>
    <s v="0000256820"/>
    <x v="0"/>
    <m/>
    <m/>
    <m/>
    <m/>
    <m/>
    <m/>
    <m/>
    <m/>
    <m/>
    <m/>
    <m/>
    <m/>
    <m/>
    <m/>
    <m/>
    <m/>
    <m/>
    <m/>
    <m/>
    <m/>
    <m/>
    <m/>
    <m/>
    <m/>
    <x v="0"/>
    <m/>
    <m/>
    <m/>
    <x v="91"/>
    <x v="0"/>
    <m/>
  </r>
  <r>
    <s v="UNFPA"/>
    <x v="91"/>
    <n v="1"/>
    <n v="1"/>
    <n v="1"/>
    <s v="CHL41"/>
    <s v="0000048190"/>
    <s v="HCG Pregnancy Rapid Test, Cassette, P25"/>
    <m/>
    <n v="10090"/>
    <x v="0"/>
    <x v="0"/>
    <m/>
    <m/>
    <m/>
    <m/>
    <m/>
    <m/>
    <x v="22"/>
    <m/>
    <m/>
    <x v="0"/>
    <m/>
    <n v="5045"/>
    <m/>
    <n v="25"/>
    <n v="126125"/>
    <x v="1"/>
    <x v="20"/>
    <x v="22"/>
    <s v="0000256820"/>
    <x v="0"/>
    <m/>
    <m/>
    <m/>
    <m/>
    <m/>
    <m/>
    <m/>
    <m/>
    <m/>
    <m/>
    <m/>
    <m/>
    <m/>
    <m/>
    <m/>
    <m/>
    <m/>
    <m/>
    <m/>
    <m/>
    <m/>
    <m/>
    <m/>
    <m/>
    <x v="0"/>
    <m/>
    <m/>
    <m/>
    <x v="91"/>
    <x v="0"/>
    <m/>
  </r>
  <r>
    <s v="UNFPA"/>
    <x v="79"/>
    <n v="18"/>
    <n v="1"/>
    <n v="1"/>
    <s v="BEN40"/>
    <s v="0000049293"/>
    <s v="Test HIV 1+2, rapid (Complete Test Kit Set)"/>
    <m/>
    <n v="10200"/>
    <x v="0"/>
    <x v="0"/>
    <m/>
    <m/>
    <m/>
    <m/>
    <m/>
    <m/>
    <x v="45"/>
    <m/>
    <m/>
    <x v="0"/>
    <m/>
    <n v="80"/>
    <m/>
    <n v="100"/>
    <n v="8000"/>
    <x v="1"/>
    <x v="19"/>
    <x v="4"/>
    <s v="0000000730"/>
    <x v="0"/>
    <m/>
    <m/>
    <m/>
    <m/>
    <m/>
    <m/>
    <m/>
    <m/>
    <m/>
    <m/>
    <m/>
    <m/>
    <m/>
    <m/>
    <m/>
    <m/>
    <m/>
    <m/>
    <m/>
    <m/>
    <m/>
    <m/>
    <m/>
    <m/>
    <x v="0"/>
    <m/>
    <m/>
    <m/>
    <x v="79"/>
    <x v="0"/>
    <m/>
  </r>
  <r>
    <s v="UNFPA"/>
    <x v="88"/>
    <n v="1"/>
    <n v="1"/>
    <n v="1"/>
    <s v="COD41"/>
    <s v="0000048519"/>
    <s v="HIV1+2/Syphilis_P100_w/ Accessories"/>
    <m/>
    <n v="13500"/>
    <x v="0"/>
    <x v="0"/>
    <m/>
    <m/>
    <m/>
    <m/>
    <m/>
    <m/>
    <x v="25"/>
    <m/>
    <m/>
    <x v="0"/>
    <m/>
    <n v="100"/>
    <m/>
    <n v="100"/>
    <n v="10000"/>
    <x v="1"/>
    <x v="23"/>
    <x v="21"/>
    <s v="0000267679"/>
    <x v="0"/>
    <m/>
    <m/>
    <m/>
    <m/>
    <m/>
    <m/>
    <m/>
    <m/>
    <m/>
    <m/>
    <m/>
    <m/>
    <m/>
    <m/>
    <m/>
    <m/>
    <m/>
    <m/>
    <m/>
    <m/>
    <m/>
    <m/>
    <m/>
    <m/>
    <x v="0"/>
    <m/>
    <m/>
    <m/>
    <x v="88"/>
    <x v="0"/>
    <m/>
  </r>
  <r>
    <s v="UNFPA"/>
    <x v="92"/>
    <n v="3"/>
    <n v="1"/>
    <n v="1"/>
    <s v="BGD40"/>
    <s v="0000048474"/>
    <s v="Test Hepatitis B surface antigen (HBsAg), rapid"/>
    <m/>
    <n v="13627.2"/>
    <x v="0"/>
    <x v="0"/>
    <m/>
    <m/>
    <m/>
    <m/>
    <m/>
    <m/>
    <x v="4"/>
    <m/>
    <m/>
    <x v="0"/>
    <m/>
    <n v="334"/>
    <m/>
    <n v="100"/>
    <n v="33400"/>
    <x v="1"/>
    <x v="24"/>
    <x v="4"/>
    <s v="0000000730"/>
    <x v="0"/>
    <m/>
    <m/>
    <m/>
    <m/>
    <m/>
    <m/>
    <m/>
    <m/>
    <m/>
    <m/>
    <m/>
    <m/>
    <m/>
    <m/>
    <m/>
    <m/>
    <m/>
    <m/>
    <m/>
    <m/>
    <m/>
    <m/>
    <m/>
    <m/>
    <x v="0"/>
    <m/>
    <m/>
    <m/>
    <x v="92"/>
    <x v="0"/>
    <m/>
  </r>
  <r>
    <s v="UNFPA"/>
    <x v="80"/>
    <n v="1"/>
    <n v="1"/>
    <n v="1"/>
    <s v="LBN40"/>
    <s v="0000048034"/>
    <s v="Test pregnancy, strip, temperature stable (P1)"/>
    <m/>
    <n v="16000"/>
    <x v="0"/>
    <x v="0"/>
    <m/>
    <m/>
    <m/>
    <m/>
    <m/>
    <m/>
    <x v="19"/>
    <m/>
    <m/>
    <x v="0"/>
    <m/>
    <n v="200000"/>
    <m/>
    <n v="1"/>
    <n v="200000"/>
    <x v="1"/>
    <x v="20"/>
    <x v="4"/>
    <s v="0000000730"/>
    <x v="0"/>
    <m/>
    <m/>
    <m/>
    <m/>
    <m/>
    <m/>
    <m/>
    <m/>
    <m/>
    <m/>
    <m/>
    <m/>
    <m/>
    <m/>
    <m/>
    <m/>
    <m/>
    <m/>
    <m/>
    <m/>
    <m/>
    <m/>
    <m/>
    <m/>
    <x v="0"/>
    <m/>
    <m/>
    <m/>
    <x v="80"/>
    <x v="0"/>
    <m/>
  </r>
  <r>
    <s v="UNFPA"/>
    <x v="91"/>
    <n v="1"/>
    <n v="1"/>
    <n v="1"/>
    <s v="R6240"/>
    <s v="0000046751"/>
    <s v="HCG Pregnancy Rapid Test, Cassette, P25"/>
    <m/>
    <n v="20000"/>
    <x v="0"/>
    <x v="0"/>
    <m/>
    <m/>
    <m/>
    <m/>
    <m/>
    <m/>
    <x v="60"/>
    <m/>
    <m/>
    <x v="0"/>
    <m/>
    <n v="10000"/>
    <m/>
    <n v="25"/>
    <n v="250000"/>
    <x v="1"/>
    <x v="20"/>
    <x v="22"/>
    <s v="0000256820"/>
    <x v="0"/>
    <m/>
    <m/>
    <m/>
    <m/>
    <m/>
    <m/>
    <m/>
    <m/>
    <m/>
    <m/>
    <m/>
    <m/>
    <m/>
    <m/>
    <m/>
    <m/>
    <m/>
    <m/>
    <m/>
    <m/>
    <m/>
    <m/>
    <m/>
    <m/>
    <x v="0"/>
    <m/>
    <m/>
    <m/>
    <x v="91"/>
    <x v="0"/>
    <m/>
  </r>
  <r>
    <s v="UNFPA"/>
    <x v="1"/>
    <n v="1"/>
    <n v="1"/>
    <n v="1"/>
    <s v="RWA40"/>
    <s v="0000048498"/>
    <s v="Determine HIV-1/2 SET, kit/100"/>
    <m/>
    <n v="40500"/>
    <x v="0"/>
    <x v="0"/>
    <m/>
    <m/>
    <m/>
    <m/>
    <m/>
    <m/>
    <x v="30"/>
    <m/>
    <m/>
    <x v="0"/>
    <m/>
    <n v="450"/>
    <m/>
    <n v="100"/>
    <n v="45000"/>
    <x v="1"/>
    <x v="19"/>
    <x v="3"/>
    <s v="0000012661"/>
    <x v="0"/>
    <m/>
    <m/>
    <m/>
    <m/>
    <m/>
    <m/>
    <m/>
    <m/>
    <m/>
    <m/>
    <m/>
    <m/>
    <m/>
    <m/>
    <m/>
    <m/>
    <m/>
    <m/>
    <m/>
    <m/>
    <m/>
    <m/>
    <m/>
    <m/>
    <x v="0"/>
    <m/>
    <m/>
    <m/>
    <x v="1"/>
    <x v="0"/>
    <m/>
  </r>
  <r>
    <s v="UNFPA"/>
    <x v="79"/>
    <n v="1"/>
    <n v="1"/>
    <n v="1"/>
    <s v="TGO40"/>
    <s v="0000046987"/>
    <s v="Test HIV 1+2, rapid (Complete Test Kit Set)"/>
    <m/>
    <n v="125000"/>
    <x v="0"/>
    <x v="0"/>
    <m/>
    <m/>
    <m/>
    <m/>
    <m/>
    <m/>
    <x v="7"/>
    <m/>
    <m/>
    <x v="0"/>
    <m/>
    <n v="1000"/>
    <m/>
    <n v="100"/>
    <n v="100000"/>
    <x v="1"/>
    <x v="19"/>
    <x v="4"/>
    <s v="0000000730"/>
    <x v="0"/>
    <m/>
    <m/>
    <m/>
    <m/>
    <m/>
    <m/>
    <m/>
    <m/>
    <m/>
    <m/>
    <m/>
    <m/>
    <m/>
    <m/>
    <m/>
    <m/>
    <m/>
    <m/>
    <m/>
    <m/>
    <m/>
    <m/>
    <m/>
    <m/>
    <x v="0"/>
    <m/>
    <m/>
    <m/>
    <x v="79"/>
    <x v="0"/>
    <m/>
  </r>
  <r>
    <s v="UNFPA"/>
    <x v="79"/>
    <n v="1"/>
    <n v="1"/>
    <n v="1"/>
    <s v="LBR40"/>
    <s v="0000047749"/>
    <s v="Test HIV 1+2, rapid (Complete Test Kit Set)"/>
    <m/>
    <n v="125750"/>
    <x v="0"/>
    <x v="0"/>
    <m/>
    <m/>
    <m/>
    <m/>
    <m/>
    <m/>
    <x v="6"/>
    <m/>
    <m/>
    <x v="0"/>
    <m/>
    <n v="1006"/>
    <m/>
    <n v="100"/>
    <n v="100600"/>
    <x v="1"/>
    <x v="19"/>
    <x v="4"/>
    <s v="0000000730"/>
    <x v="0"/>
    <m/>
    <m/>
    <m/>
    <m/>
    <m/>
    <m/>
    <m/>
    <m/>
    <m/>
    <m/>
    <m/>
    <m/>
    <m/>
    <m/>
    <m/>
    <m/>
    <m/>
    <m/>
    <m/>
    <m/>
    <m/>
    <m/>
    <m/>
    <m/>
    <x v="0"/>
    <m/>
    <m/>
    <m/>
    <x v="79"/>
    <x v="0"/>
    <m/>
  </r>
  <r>
    <s v="UNFPA"/>
    <x v="93"/>
    <n v="2"/>
    <n v="1"/>
    <n v="1"/>
    <s v="SOM40"/>
    <s v="0000046422"/>
    <s v="Test HIV 1+2_Rapid_P10_w/ accessories"/>
    <m/>
    <n v="175000"/>
    <x v="0"/>
    <x v="0"/>
    <m/>
    <m/>
    <m/>
    <m/>
    <m/>
    <m/>
    <x v="49"/>
    <m/>
    <m/>
    <x v="0"/>
    <m/>
    <n v="25000"/>
    <m/>
    <n v="10"/>
    <n v="250000"/>
    <x v="1"/>
    <x v="19"/>
    <x v="17"/>
    <s v="0000268233"/>
    <x v="0"/>
    <m/>
    <m/>
    <m/>
    <m/>
    <m/>
    <m/>
    <m/>
    <m/>
    <m/>
    <m/>
    <m/>
    <m/>
    <m/>
    <m/>
    <m/>
    <m/>
    <m/>
    <m/>
    <m/>
    <m/>
    <m/>
    <m/>
    <m/>
    <m/>
    <x v="0"/>
    <m/>
    <m/>
    <m/>
    <x v="93"/>
    <x v="0"/>
    <m/>
  </r>
  <r>
    <s v="UNFPA"/>
    <x v="94"/>
    <n v="1"/>
    <n v="1"/>
    <n v="1"/>
    <s v="SOM40"/>
    <s v="0000046422"/>
    <s v="Test HIV 1+2_Rapid_P10_w/o accessories"/>
    <m/>
    <n v="175000"/>
    <x v="0"/>
    <x v="0"/>
    <m/>
    <m/>
    <m/>
    <m/>
    <m/>
    <m/>
    <x v="49"/>
    <m/>
    <m/>
    <x v="0"/>
    <m/>
    <n v="25000"/>
    <m/>
    <n v="10"/>
    <n v="250000"/>
    <x v="1"/>
    <x v="19"/>
    <x v="17"/>
    <s v="0000268233"/>
    <x v="0"/>
    <m/>
    <m/>
    <m/>
    <m/>
    <m/>
    <m/>
    <m/>
    <m/>
    <m/>
    <m/>
    <m/>
    <m/>
    <m/>
    <m/>
    <m/>
    <m/>
    <m/>
    <m/>
    <m/>
    <m/>
    <m/>
    <m/>
    <m/>
    <m/>
    <x v="0"/>
    <m/>
    <m/>
    <m/>
    <x v="94"/>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r>
    <s v="UNFPA"/>
    <x v="95"/>
    <m/>
    <m/>
    <m/>
    <m/>
    <m/>
    <m/>
    <m/>
    <m/>
    <x v="0"/>
    <x v="0"/>
    <m/>
    <m/>
    <m/>
    <m/>
    <m/>
    <m/>
    <x v="61"/>
    <m/>
    <m/>
    <x v="0"/>
    <m/>
    <m/>
    <m/>
    <m/>
    <m/>
    <x v="2"/>
    <x v="25"/>
    <x v="23"/>
    <m/>
    <x v="1"/>
    <m/>
    <m/>
    <m/>
    <m/>
    <m/>
    <m/>
    <m/>
    <m/>
    <m/>
    <m/>
    <m/>
    <m/>
    <m/>
    <m/>
    <m/>
    <m/>
    <m/>
    <m/>
    <m/>
    <m/>
    <m/>
    <m/>
    <m/>
    <m/>
    <x v="0"/>
    <m/>
    <m/>
    <m/>
    <x v="95"/>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D84" firstHeaderRow="0"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4">
        <item h="1" x="1"/>
        <item x="0"/>
        <item h="1" x="2"/>
        <item t="default"/>
      </items>
    </pivotField>
    <pivotField showAll="0"/>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axis="axisRow" showAll="0" defaultSubtotal="0">
      <items count="96">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58"/>
        <item x="34"/>
        <item x="8"/>
        <item x="21"/>
        <item x="60"/>
        <item x="40"/>
        <item x="71"/>
        <item x="64"/>
        <item x="6"/>
        <item x="13"/>
        <item x="56"/>
        <item x="48"/>
        <item x="38"/>
        <item x="9"/>
        <item x="10"/>
        <item x="78"/>
        <item x="7"/>
        <item x="20"/>
        <item x="27"/>
        <item x="52"/>
        <item x="17"/>
        <item x="15"/>
        <item x="81"/>
        <item x="45"/>
        <item x="42"/>
        <item x="80"/>
        <item x="84"/>
        <item x="9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s>
    </pivotField>
    <pivotField showAll="0" defaultSubtotal="0"/>
    <pivotField showAll="0" defaultSubtotal="0"/>
    <pivotField showAll="0" defaultSubtotal="0"/>
    <pivotField showAll="0" defaultSubtotal="0">
      <items count="3">
        <item x="0"/>
        <item x="1"/>
        <item x="2"/>
      </items>
    </pivotField>
  </pivotFields>
  <rowFields count="1">
    <field x="60"/>
  </rowFields>
  <rowItems count="8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6"/>
    </i>
    <i>
      <x v="57"/>
    </i>
    <i>
      <x v="61"/>
    </i>
    <i>
      <x v="62"/>
    </i>
    <i>
      <x v="63"/>
    </i>
    <i>
      <x v="64"/>
    </i>
    <i>
      <x v="67"/>
    </i>
    <i>
      <x v="69"/>
    </i>
    <i>
      <x v="70"/>
    </i>
    <i>
      <x v="74"/>
    </i>
    <i>
      <x v="75"/>
    </i>
    <i>
      <x v="76"/>
    </i>
    <i>
      <x v="77"/>
    </i>
    <i>
      <x v="78"/>
    </i>
    <i>
      <x v="79"/>
    </i>
    <i>
      <x v="80"/>
    </i>
    <i>
      <x v="85"/>
    </i>
    <i>
      <x v="86"/>
    </i>
    <i>
      <x v="87"/>
    </i>
    <i>
      <x v="88"/>
    </i>
    <i>
      <x v="89"/>
    </i>
    <i>
      <x v="90"/>
    </i>
    <i>
      <x v="92"/>
    </i>
    <i>
      <x v="94"/>
    </i>
    <i t="grand">
      <x/>
    </i>
  </rowItems>
  <colFields count="1">
    <field x="-2"/>
  </colFields>
  <colItems count="2">
    <i>
      <x/>
    </i>
    <i i="1">
      <x v="1"/>
    </i>
  </colItems>
  <pageFields count="2">
    <pageField fld="31" hier="-1"/>
    <pageField fld="27" hier="-1"/>
  </pageFields>
  <dataFields count="2">
    <dataField name="Sum of Value" fld="9" baseField="0" baseItem="0" numFmtId="1"/>
    <dataField name="Sum of Qty_UOM" fld="23" baseField="0" baseItem="0"/>
  </dataFields>
  <formats count="3">
    <format dxfId="57">
      <pivotArea outline="0" collapsedLevelsAreSubtotals="1" fieldPosition="0"/>
    </format>
    <format dxfId="56">
      <pivotArea outline="0" collapsedLevelsAreSubtotals="1" fieldPosition="0"/>
    </format>
    <format dxfId="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PivotTable7"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13:C34" firstHeaderRow="1" firstDataRow="1" firstDataCol="1" rowPageCount="2" colPageCount="1"/>
  <pivotFields count="65">
    <pivotField showAll="0"/>
    <pivotField axis="axisRow" showAll="0" sortType="descending">
      <items count="97">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92"/>
        <item x="58"/>
        <item x="34"/>
        <item x="8"/>
        <item x="21"/>
        <item x="60"/>
        <item x="40"/>
        <item x="71"/>
        <item x="64"/>
        <item x="6"/>
        <item x="13"/>
        <item x="56"/>
        <item x="48"/>
        <item x="38"/>
        <item x="9"/>
        <item x="10"/>
        <item x="78"/>
        <item x="7"/>
        <item x="20"/>
        <item x="27"/>
        <item x="52"/>
        <item x="17"/>
        <item x="80"/>
        <item x="15"/>
        <item x="84"/>
        <item x="81"/>
        <item x="45"/>
        <item x="4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21">
    <i>
      <x v="75"/>
    </i>
    <i>
      <x v="12"/>
    </i>
    <i>
      <x v="5"/>
    </i>
    <i>
      <x/>
    </i>
    <i>
      <x v="20"/>
    </i>
    <i>
      <x v="19"/>
    </i>
    <i>
      <x v="15"/>
    </i>
    <i>
      <x v="11"/>
    </i>
    <i>
      <x v="13"/>
    </i>
    <i>
      <x v="18"/>
    </i>
    <i>
      <x v="17"/>
    </i>
    <i>
      <x v="92"/>
    </i>
    <i>
      <x v="4"/>
    </i>
    <i>
      <x v="25"/>
    </i>
    <i>
      <x v="3"/>
    </i>
    <i>
      <x v="59"/>
    </i>
    <i>
      <x v="14"/>
    </i>
    <i>
      <x v="31"/>
    </i>
    <i>
      <x v="6"/>
    </i>
    <i>
      <x v="10"/>
    </i>
    <i t="grand">
      <x/>
    </i>
  </rowItems>
  <colItems count="1">
    <i/>
  </colItems>
  <pageFields count="2">
    <pageField fld="28" hier="-1"/>
    <pageField fld="31" hier="-1"/>
  </pageFields>
  <dataFields count="1">
    <dataField name="Sum of Value" fld="9" baseField="0" baseItem="0" numFmtId="168"/>
  </dataFields>
  <formats count="1">
    <format dxfId="48">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PivotTable13"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B27:C36" firstHeaderRow="1" firstDataRow="1" firstDataCol="1" rowPageCount="2" colPageCount="1"/>
  <pivotFields count="65">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sortType="descending" defaultSubtotal="0">
      <items count="62">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s>
      <autoSortScope>
        <pivotArea dataOnly="0" outline="0" fieldPosition="0">
          <references count="1">
            <reference field="4294967294" count="1" selected="0">
              <x v="0"/>
            </reference>
          </references>
        </pivotArea>
      </autoSortScope>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26">
        <item h="1" x="3"/>
        <item h="1" x="5"/>
        <item h="1" x="17"/>
        <item h="1" x="16"/>
        <item h="1" x="8"/>
        <item h="1" x="10"/>
        <item h="1" x="11"/>
        <item h="1" x="13"/>
        <item h="1" x="4"/>
        <item h="1" x="2"/>
        <item x="1"/>
        <item h="1" x="15"/>
        <item h="1" x="24"/>
        <item h="1" x="19"/>
        <item h="1" x="6"/>
        <item h="1" x="9"/>
        <item h="1" x="0"/>
        <item h="1" x="20"/>
        <item h="1" x="12"/>
        <item h="1" x="22"/>
        <item h="1" x="7"/>
        <item h="1" x="21"/>
        <item h="1" x="23"/>
        <item h="1" x="14"/>
        <item h="1" x="18"/>
        <item h="1" x="25"/>
      </items>
    </pivotField>
    <pivotField showAll="0" defaultSubtotal="0"/>
    <pivotField showAll="0" defaultSubtotal="0"/>
    <pivotField axis="axisPage" multipleItemSelectionAllowed="1" showAll="0" defaultSubtotal="0">
      <items count="2">
        <item x="0"/>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numFmtId="14" showAll="0" defaultSubtotal="0"/>
    <pivotField numFmtId="1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8"/>
  </rowFields>
  <rowItems count="9">
    <i>
      <x v="22"/>
    </i>
    <i>
      <x v="9"/>
    </i>
    <i>
      <x v="34"/>
    </i>
    <i>
      <x v="2"/>
    </i>
    <i>
      <x v="43"/>
    </i>
    <i>
      <x v="23"/>
    </i>
    <i>
      <x v="26"/>
    </i>
    <i>
      <x v="48"/>
    </i>
    <i t="grand">
      <x/>
    </i>
  </rowItems>
  <colItems count="1">
    <i/>
  </colItems>
  <pageFields count="2">
    <pageField fld="31" hier="-1"/>
    <pageField fld="28" hier="-1"/>
  </pageFields>
  <dataFields count="1">
    <dataField name="Sum of Value" fld="9" baseField="0" baseItem="0" numFmtId="168"/>
  </dataFields>
  <formats count="1">
    <format dxfId="38">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43:C48"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x="1"/>
        <item h="1" x="15"/>
        <item h="1" x="24"/>
        <item h="1" x="19"/>
        <item h="1" x="6"/>
        <item h="1" x="9"/>
        <item h="1" x="0"/>
        <item h="1" x="20"/>
        <item h="1" x="12"/>
        <item h="1" x="22"/>
        <item h="1" x="7"/>
        <item h="1" x="21"/>
        <item h="1" x="23"/>
        <item h="1" x="14"/>
        <item h="1" x="18"/>
        <item h="1" x="25"/>
        <item t="default"/>
      </items>
    </pivotField>
    <pivotField axis="axisRow" showAll="0" sortType="descending">
      <items count="25">
        <item x="6"/>
        <item x="12"/>
        <item x="17"/>
        <item x="11"/>
        <item x="14"/>
        <item x="22"/>
        <item x="0"/>
        <item x="4"/>
        <item x="5"/>
        <item x="9"/>
        <item x="1"/>
        <item x="7"/>
        <item x="21"/>
        <item x="2"/>
        <item x="18"/>
        <item x="3"/>
        <item x="15"/>
        <item x="10"/>
        <item x="19"/>
        <item x="8"/>
        <item x="16"/>
        <item x="13"/>
        <item x="20"/>
        <item x="23"/>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5">
    <i>
      <x v="7"/>
    </i>
    <i>
      <x v="10"/>
    </i>
    <i>
      <x v="13"/>
    </i>
    <i>
      <x v="15"/>
    </i>
    <i t="grand">
      <x/>
    </i>
  </rowItems>
  <colItems count="1">
    <i/>
  </colItems>
  <pageFields count="2">
    <pageField fld="31" hier="-1"/>
    <pageField fld="28" hier="-1"/>
  </pageFields>
  <dataFields count="1">
    <dataField name="Sum of Value" fld="9" baseField="0" baseItem="0" numFmtId="168"/>
  </dataFields>
  <formats count="1">
    <format dxfId="39">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800-000002000000}" name="PivotTable12"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h="1" x="16"/>
        <item h="1" x="8"/>
        <item h="1" x="10"/>
        <item h="1" x="11"/>
        <item h="1" x="13"/>
        <item h="1" x="4"/>
        <item h="1" x="2"/>
        <item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10"/>
    </i>
    <i t="grand">
      <x/>
    </i>
  </rowItems>
  <colItems count="1">
    <i/>
  </colItems>
  <pageFields count="1">
    <pageField fld="31" hier="-1"/>
  </pageFields>
  <dataFields count="1">
    <dataField name="Sum of Value" fld="9" baseField="0" baseItem="0" numFmtId="168"/>
  </dataFields>
  <formats count="1">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PivotTable1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13:C20" firstHeaderRow="1" firstDataRow="1" firstDataCol="1" rowPageCount="2" colPageCount="1"/>
  <pivotFields count="65">
    <pivotField showAll="0"/>
    <pivotField axis="axisRow" showAll="0">
      <items count="97">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92"/>
        <item x="58"/>
        <item x="34"/>
        <item x="8"/>
        <item x="21"/>
        <item x="60"/>
        <item x="40"/>
        <item x="71"/>
        <item x="64"/>
        <item x="6"/>
        <item x="13"/>
        <item x="56"/>
        <item x="48"/>
        <item x="38"/>
        <item x="9"/>
        <item x="10"/>
        <item x="78"/>
        <item x="7"/>
        <item x="20"/>
        <item x="27"/>
        <item x="52"/>
        <item x="17"/>
        <item x="80"/>
        <item x="15"/>
        <item x="84"/>
        <item x="81"/>
        <item x="45"/>
        <item x="4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7">
    <i>
      <x/>
    </i>
    <i>
      <x v="21"/>
    </i>
    <i>
      <x v="22"/>
    </i>
    <i>
      <x v="54"/>
    </i>
    <i>
      <x v="77"/>
    </i>
    <i>
      <x v="94"/>
    </i>
    <i t="grand">
      <x/>
    </i>
  </rowItems>
  <colItems count="1">
    <i/>
  </colItems>
  <pageFields count="2">
    <pageField fld="28" hier="-1"/>
    <pageField fld="31" hier="-1"/>
  </pageFields>
  <dataFields count="1">
    <dataField name="Sum of Value" fld="9" baseField="0" baseItem="0"/>
  </dataFields>
  <formats count="1">
    <format dxfId="4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900-000002000000}" name="PivotTable3"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36:C41"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x="15"/>
        <item h="1" x="24"/>
        <item h="1" x="19"/>
        <item h="1" x="6"/>
        <item h="1" x="9"/>
        <item h="1" x="0"/>
        <item h="1" x="20"/>
        <item h="1" x="12"/>
        <item h="1" x="22"/>
        <item h="1" x="7"/>
        <item h="1" x="21"/>
        <item h="1" x="23"/>
        <item h="1" x="14"/>
        <item h="1" x="18"/>
        <item h="1" x="25"/>
        <item t="default"/>
      </items>
    </pivotField>
    <pivotField axis="axisRow" showAll="0">
      <items count="25">
        <item x="6"/>
        <item x="12"/>
        <item x="17"/>
        <item x="11"/>
        <item x="14"/>
        <item x="22"/>
        <item x="0"/>
        <item x="4"/>
        <item x="5"/>
        <item x="9"/>
        <item x="1"/>
        <item x="7"/>
        <item x="21"/>
        <item x="2"/>
        <item x="18"/>
        <item x="3"/>
        <item x="15"/>
        <item x="10"/>
        <item x="19"/>
        <item x="8"/>
        <item x="16"/>
        <item x="13"/>
        <item x="20"/>
        <item x="23"/>
        <item t="default"/>
      </items>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5">
    <i>
      <x v="6"/>
    </i>
    <i>
      <x v="7"/>
    </i>
    <i>
      <x v="10"/>
    </i>
    <i>
      <x v="13"/>
    </i>
    <i t="grand">
      <x/>
    </i>
  </rowItems>
  <colItems count="1">
    <i/>
  </colItems>
  <pageFields count="2">
    <pageField fld="28" hier="-1"/>
    <pageField fld="31" hier="-1"/>
  </pageFields>
  <dataFields count="1">
    <dataField name="Sum of Value" fld="9" baseField="0" baseItem="0" numFmtId="168"/>
  </dataFields>
  <formats count="1">
    <format dxfId="34">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900-000003000000}" name="PivotTable4"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24:C29"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sortType="descending">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5">
    <i>
      <x v="29"/>
    </i>
    <i>
      <x v="2"/>
    </i>
    <i>
      <x v="48"/>
    </i>
    <i>
      <x v="44"/>
    </i>
    <i t="grand">
      <x/>
    </i>
  </rowItems>
  <colItems count="1">
    <i/>
  </colItems>
  <pageFields count="2">
    <pageField fld="31" hier="-1"/>
    <pageField fld="28" hier="-1"/>
  </pageFields>
  <dataFields count="1">
    <dataField name="Sum of Value" fld="9" baseField="0" baseItem="0" numFmtId="168"/>
  </dataFields>
  <formats count="1">
    <format dxfId="35">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13:C17" firstHeaderRow="1" firstDataRow="1" firstDataCol="1" rowPageCount="2" colPageCount="1"/>
  <pivotFields count="65">
    <pivotField showAll="0"/>
    <pivotField axis="axisRow" showAll="0">
      <items count="97">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92"/>
        <item x="58"/>
        <item x="34"/>
        <item x="8"/>
        <item x="21"/>
        <item x="60"/>
        <item x="40"/>
        <item x="71"/>
        <item x="64"/>
        <item x="6"/>
        <item x="13"/>
        <item x="56"/>
        <item x="48"/>
        <item x="38"/>
        <item x="9"/>
        <item x="10"/>
        <item x="78"/>
        <item x="7"/>
        <item x="20"/>
        <item x="27"/>
        <item x="52"/>
        <item x="17"/>
        <item x="80"/>
        <item x="15"/>
        <item x="84"/>
        <item x="81"/>
        <item x="45"/>
        <item x="4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4">
    <i>
      <x v="34"/>
    </i>
    <i>
      <x v="41"/>
    </i>
    <i>
      <x v="89"/>
    </i>
    <i t="grand">
      <x/>
    </i>
  </rowItems>
  <colItems count="1">
    <i/>
  </colItems>
  <pageFields count="2">
    <pageField fld="31" hier="-1"/>
    <pageField fld="28" hier="-1"/>
  </pageFields>
  <dataFields count="1">
    <dataField name="Sum of Value" fld="9" baseField="0" baseItem="0" numFmtId="168"/>
  </dataFields>
  <formats count="1">
    <format dxfId="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900-000001000000}" name="PivotTable2"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h="1" x="16"/>
        <item h="1" x="8"/>
        <item h="1" x="10"/>
        <item h="1" x="11"/>
        <item h="1" x="13"/>
        <item h="1" x="4"/>
        <item h="1" x="2"/>
        <item h="1" x="1"/>
        <item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items count="3">
        <item x="0"/>
        <item x="1"/>
        <item x="2"/>
      </items>
    </pivotField>
  </pivotFields>
  <rowFields count="1">
    <field x="28"/>
  </rowFields>
  <rowItems count="2">
    <i>
      <x v="11"/>
    </i>
    <i t="grand">
      <x/>
    </i>
  </rowItems>
  <colItems count="1">
    <i/>
  </colItems>
  <pageFields count="1">
    <pageField fld="31" hier="-1"/>
  </pageFields>
  <dataFields count="1">
    <dataField name="Sum of Value" fld="9" baseField="0" baseItem="0" numFmtId="170"/>
  </dataFields>
  <formats count="1">
    <format dxfId="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PivotTable7"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h="1" x="16"/>
        <item h="1" x="8"/>
        <item h="1" x="10"/>
        <item h="1" x="11"/>
        <item h="1" x="13"/>
        <item h="1" x="4"/>
        <item h="1" x="2"/>
        <item h="1" x="1"/>
        <item h="1" x="15"/>
        <item h="1" x="24"/>
        <item h="1" x="19"/>
        <item h="1" x="6"/>
        <item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15"/>
    </i>
    <i t="grand">
      <x/>
    </i>
  </rowItems>
  <colItems count="1">
    <i/>
  </colItems>
  <pageFields count="1">
    <pageField fld="31" hier="-1"/>
  </pageFields>
  <dataFields count="1">
    <dataField name="Sum of Value" fld="9" baseField="0" baseItem="0"/>
  </dataFields>
  <formats count="2">
    <format dxfId="29">
      <pivotArea collapsedLevelsAreSubtotals="1" fieldPosition="0">
        <references count="1">
          <reference field="28" count="0"/>
        </references>
      </pivotArea>
    </format>
    <format dxfId="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gridDropZones="1" multipleFieldFilters="0">
  <location ref="C4:I171" firstHeaderRow="1" firstDataRow="3" firstDataCol="3"/>
  <pivotFields count="65">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26">
        <item x="3"/>
        <item x="5"/>
        <item x="17"/>
        <item x="16"/>
        <item x="8"/>
        <item x="10"/>
        <item x="11"/>
        <item x="13"/>
        <item x="4"/>
        <item x="2"/>
        <item x="1"/>
        <item x="15"/>
        <item x="6"/>
        <item x="9"/>
        <item x="0"/>
        <item x="12"/>
        <item x="7"/>
        <item x="19"/>
        <item x="20"/>
        <item x="22"/>
        <item x="24"/>
        <item x="21"/>
        <item x="23"/>
        <item x="14"/>
        <item x="18"/>
        <item x="25"/>
      </items>
    </pivotField>
    <pivotField axis="axisRow" compact="0" outline="0" subtotalTop="0" showAll="0" defaultSubtotal="0">
      <items count="24">
        <item x="6"/>
        <item x="12"/>
        <item x="11"/>
        <item x="14"/>
        <item x="0"/>
        <item x="4"/>
        <item x="5"/>
        <item x="9"/>
        <item x="1"/>
        <item x="7"/>
        <item x="2"/>
        <item x="18"/>
        <item x="3"/>
        <item x="22"/>
        <item x="17"/>
        <item x="21"/>
        <item x="15"/>
        <item x="10"/>
        <item x="19"/>
        <item x="8"/>
        <item x="16"/>
        <item x="13"/>
        <item x="20"/>
        <item x="23"/>
      </items>
    </pivotField>
    <pivotField compact="0" outline="0" subtotalTop="0" showAll="0" defaultSubtotal="0"/>
    <pivotField axis="axisCol" compact="0" outline="0" subtotalTop="0" multipleItemSelectionAllowed="1" showAll="0" sortType="descending" defaultSubtotal="0">
      <items count="2">
        <item h="1" x="1"/>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14" outline="0" subtotalTop="0" showAll="0" defaultSubtotal="0"/>
    <pivotField compact="0" outline="0" subtotalTop="0" showAll="0" defaultSubtotal="0"/>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14" outline="0" subtotalTop="0" showAll="0" defaultSubtotal="0"/>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96">
        <item x="1"/>
        <item x="4"/>
        <item x="3"/>
        <item x="35"/>
        <item x="47"/>
        <item x="50"/>
        <item x="23"/>
        <item x="70"/>
        <item x="59"/>
        <item x="19"/>
        <item x="11"/>
        <item x="72"/>
        <item x="65"/>
        <item x="44"/>
        <item x="53"/>
        <item x="12"/>
        <item x="25"/>
        <item x="43"/>
        <item x="16"/>
        <item x="77"/>
        <item x="5"/>
        <item x="2"/>
        <item x="24"/>
        <item x="67"/>
        <item x="37"/>
        <item x="73"/>
        <item x="57"/>
        <item x="75"/>
        <item x="39"/>
        <item x="46"/>
        <item x="36"/>
        <item x="54"/>
        <item x="58"/>
        <item x="8"/>
        <item x="21"/>
        <item x="60"/>
        <item x="40"/>
        <item x="71"/>
        <item x="64"/>
        <item x="6"/>
        <item x="13"/>
        <item x="56"/>
        <item x="48"/>
        <item x="38"/>
        <item x="9"/>
        <item x="10"/>
        <item x="78"/>
        <item x="7"/>
        <item x="20"/>
        <item x="27"/>
        <item x="52"/>
        <item x="17"/>
        <item x="15"/>
        <item x="81"/>
        <item x="42"/>
        <item x="18"/>
        <item x="34"/>
        <item x="45"/>
        <item x="80"/>
        <item x="84"/>
        <item x="9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s>
      <extLst>
        <ext xmlns:x14="http://schemas.microsoft.com/office/spreadsheetml/2009/9/main" uri="{2946ED86-A175-432a-8AC1-64E0C546D7DE}">
          <x14:pivotField fillDownLabels="1"/>
        </ext>
      </extLst>
    </pivotField>
    <pivotField compact="0" outline="0" subtotalTop="0" showAll="0" defaultSubtotal="0"/>
    <pivotField compact="0" outline="0" subtotalTop="0" showAll="0" defaultSubtotal="0"/>
    <pivotField compact="0" outline="0" showAll="0" defaultSubtotal="0"/>
    <pivotField compact="0" outline="0" showAll="0" defaultSubtotal="0"/>
  </pivotFields>
  <rowFields count="3">
    <field x="28"/>
    <field x="60"/>
    <field x="29"/>
  </rowFields>
  <rowItems count="165">
    <i>
      <x/>
      <x/>
      <x v="12"/>
    </i>
    <i r="1">
      <x v="8"/>
      <x v="10"/>
    </i>
    <i r="1">
      <x v="34"/>
      <x v="10"/>
    </i>
    <i r="1">
      <x v="35"/>
      <x v="5"/>
    </i>
    <i r="1">
      <x v="36"/>
      <x v="5"/>
    </i>
    <i r="1">
      <x v="62"/>
      <x v="8"/>
    </i>
    <i r="2">
      <x v="10"/>
    </i>
    <i r="1">
      <x v="64"/>
      <x v="8"/>
    </i>
    <i r="1">
      <x v="67"/>
      <x v="5"/>
    </i>
    <i r="1">
      <x v="74"/>
      <x v="5"/>
    </i>
    <i r="1">
      <x v="78"/>
      <x v="5"/>
    </i>
    <i r="1">
      <x v="86"/>
      <x v="10"/>
    </i>
    <i r="1">
      <x v="87"/>
      <x v="10"/>
    </i>
    <i>
      <x v="1"/>
      <x/>
      <x v="12"/>
    </i>
    <i r="1">
      <x v="33"/>
      <x v="10"/>
    </i>
    <i r="1">
      <x v="50"/>
      <x v="10"/>
    </i>
    <i r="1">
      <x v="56"/>
      <x v="9"/>
    </i>
    <i>
      <x v="2"/>
      <x/>
      <x v="12"/>
    </i>
    <i>
      <x v="3"/>
      <x/>
      <x v="4"/>
    </i>
    <i r="2">
      <x v="12"/>
    </i>
    <i r="1">
      <x v="25"/>
      <x v="8"/>
    </i>
    <i r="2">
      <x v="9"/>
    </i>
    <i r="1">
      <x v="26"/>
      <x v="5"/>
    </i>
    <i r="1">
      <x v="27"/>
      <x v="5"/>
    </i>
    <i r="1">
      <x v="28"/>
      <x v="9"/>
    </i>
    <i r="1">
      <x v="29"/>
      <x v="4"/>
    </i>
    <i r="2">
      <x v="5"/>
    </i>
    <i>
      <x v="4"/>
      <x/>
      <x v="12"/>
    </i>
    <i r="1">
      <x v="3"/>
      <x v="10"/>
    </i>
    <i r="1">
      <x v="4"/>
      <x v="5"/>
    </i>
    <i r="2">
      <x v="10"/>
    </i>
    <i r="1">
      <x v="5"/>
      <x v="5"/>
    </i>
    <i r="2">
      <x v="10"/>
    </i>
    <i r="1">
      <x v="6"/>
      <x v="5"/>
    </i>
    <i r="1">
      <x v="9"/>
      <x v="5"/>
    </i>
    <i r="1">
      <x v="10"/>
      <x v="5"/>
    </i>
    <i r="1">
      <x v="11"/>
      <x v="10"/>
    </i>
    <i r="1">
      <x v="12"/>
      <x v="8"/>
    </i>
    <i r="1">
      <x v="13"/>
      <x v="5"/>
    </i>
    <i r="1">
      <x v="14"/>
      <x v="5"/>
    </i>
    <i r="2">
      <x v="10"/>
    </i>
    <i r="1">
      <x v="16"/>
      <x v="5"/>
    </i>
    <i r="1">
      <x v="17"/>
      <x v="5"/>
    </i>
    <i r="1">
      <x v="18"/>
      <x v="5"/>
    </i>
    <i r="2">
      <x v="8"/>
    </i>
    <i r="1">
      <x v="19"/>
      <x v="4"/>
    </i>
    <i r="1">
      <x v="24"/>
      <x v="5"/>
    </i>
    <i r="1">
      <x v="30"/>
      <x v="10"/>
    </i>
    <i r="1">
      <x v="57"/>
      <x v="10"/>
    </i>
    <i r="1">
      <x v="75"/>
      <x v="9"/>
    </i>
    <i r="1">
      <x v="92"/>
      <x v="10"/>
    </i>
    <i>
      <x v="5"/>
      <x/>
      <x v="12"/>
    </i>
    <i r="1">
      <x v="22"/>
      <x v="5"/>
    </i>
    <i r="2">
      <x v="10"/>
    </i>
    <i r="1">
      <x v="69"/>
      <x v="4"/>
    </i>
    <i r="2">
      <x v="10"/>
    </i>
    <i>
      <x v="6"/>
      <x/>
      <x v="12"/>
    </i>
    <i>
      <x v="7"/>
      <x/>
      <x v="12"/>
    </i>
    <i>
      <x v="8"/>
      <x/>
      <x v="12"/>
    </i>
    <i r="1">
      <x v="39"/>
      <x v="5"/>
    </i>
    <i r="2">
      <x v="10"/>
    </i>
    <i r="1">
      <x v="40"/>
      <x v="5"/>
    </i>
    <i r="2">
      <x v="8"/>
    </i>
    <i r="2">
      <x v="10"/>
    </i>
    <i r="1">
      <x v="70"/>
      <x v="5"/>
    </i>
    <i>
      <x v="9"/>
      <x v="1"/>
      <x v="10"/>
    </i>
    <i r="1">
      <x v="2"/>
      <x v="10"/>
    </i>
    <i r="1">
      <x v="37"/>
      <x v="10"/>
    </i>
    <i r="1">
      <x v="54"/>
      <x v="5"/>
    </i>
    <i r="1">
      <x v="55"/>
      <x v="5"/>
    </i>
    <i r="1">
      <x v="90"/>
      <x v="5"/>
    </i>
    <i>
      <x v="10"/>
      <x/>
      <x v="12"/>
    </i>
    <i r="1">
      <x v="20"/>
      <x v="5"/>
    </i>
    <i r="2">
      <x v="8"/>
    </i>
    <i r="2">
      <x v="10"/>
    </i>
    <i r="1">
      <x v="21"/>
      <x v="5"/>
    </i>
    <i r="2">
      <x v="8"/>
    </i>
    <i r="2">
      <x v="10"/>
    </i>
    <i r="1">
      <x v="51"/>
      <x v="5"/>
    </i>
    <i r="2">
      <x v="8"/>
    </i>
    <i r="2">
      <x v="10"/>
    </i>
    <i r="1">
      <x v="77"/>
      <x v="5"/>
    </i>
    <i r="2">
      <x v="10"/>
    </i>
    <i r="1">
      <x v="94"/>
      <x v="5"/>
    </i>
    <i>
      <x v="11"/>
      <x v="32"/>
      <x v="8"/>
    </i>
    <i r="2">
      <x v="10"/>
    </i>
    <i r="1">
      <x v="38"/>
      <x v="4"/>
    </i>
    <i r="1">
      <x v="89"/>
      <x v="5"/>
    </i>
    <i>
      <x v="12"/>
      <x/>
      <x v="12"/>
    </i>
    <i r="1">
      <x v="31"/>
      <x v="5"/>
    </i>
    <i r="1">
      <x v="47"/>
      <x v="5"/>
    </i>
    <i r="2">
      <x v="10"/>
    </i>
    <i r="1">
      <x v="48"/>
      <x v="5"/>
    </i>
    <i r="2">
      <x v="10"/>
    </i>
    <i>
      <x v="13"/>
      <x/>
      <x v="7"/>
    </i>
    <i r="2">
      <x v="12"/>
    </i>
    <i r="1">
      <x v="7"/>
      <x v="8"/>
    </i>
    <i r="2">
      <x v="10"/>
    </i>
    <i r="1">
      <x v="23"/>
      <x v="10"/>
    </i>
    <i r="1">
      <x v="41"/>
      <x v="3"/>
    </i>
    <i r="2">
      <x v="8"/>
    </i>
    <i r="1">
      <x v="42"/>
      <x v="8"/>
    </i>
    <i r="1">
      <x v="43"/>
      <x v="5"/>
    </i>
    <i r="2">
      <x v="7"/>
    </i>
    <i r="2">
      <x v="8"/>
    </i>
    <i r="1">
      <x v="63"/>
      <x v="7"/>
    </i>
    <i r="1">
      <x v="88"/>
      <x v="5"/>
    </i>
    <i>
      <x v="14"/>
      <x/>
      <x v="4"/>
    </i>
    <i r="2">
      <x v="8"/>
    </i>
    <i r="1">
      <x v="44"/>
      <x v="1"/>
    </i>
    <i r="2">
      <x v="2"/>
    </i>
    <i r="2">
      <x v="5"/>
    </i>
    <i r="2">
      <x v="10"/>
    </i>
    <i r="1">
      <x v="45"/>
      <x v="1"/>
    </i>
    <i r="2">
      <x v="2"/>
    </i>
    <i r="2">
      <x v="5"/>
    </i>
    <i r="2">
      <x v="8"/>
    </i>
    <i r="2">
      <x v="10"/>
    </i>
    <i r="2">
      <x v="17"/>
    </i>
    <i r="1">
      <x v="49"/>
      <x v="4"/>
    </i>
    <i r="2">
      <x v="5"/>
    </i>
    <i r="2">
      <x v="8"/>
    </i>
    <i r="2">
      <x v="10"/>
    </i>
    <i r="2">
      <x v="19"/>
    </i>
    <i r="1">
      <x v="61"/>
      <x v="2"/>
    </i>
    <i r="2">
      <x v="10"/>
    </i>
    <i r="2">
      <x v="16"/>
    </i>
    <i r="1">
      <x v="76"/>
      <x v="4"/>
    </i>
    <i r="1">
      <x v="79"/>
      <x v="4"/>
    </i>
    <i r="1">
      <x v="80"/>
      <x v="21"/>
    </i>
    <i r="1">
      <x v="85"/>
      <x v="10"/>
    </i>
    <i>
      <x v="15"/>
      <x/>
      <x v="6"/>
    </i>
    <i r="1">
      <x v="52"/>
      <x/>
    </i>
    <i r="2">
      <x v="6"/>
    </i>
    <i>
      <x v="16"/>
      <x/>
      <x v="12"/>
    </i>
    <i r="1">
      <x v="15"/>
      <x v="5"/>
    </i>
    <i r="2">
      <x v="8"/>
    </i>
    <i r="2">
      <x v="10"/>
    </i>
    <i r="1">
      <x v="46"/>
      <x v="5"/>
    </i>
    <i>
      <x v="17"/>
      <x/>
      <x v="11"/>
    </i>
    <i r="2">
      <x v="12"/>
    </i>
    <i r="1">
      <x v="65"/>
      <x v="18"/>
    </i>
    <i r="1">
      <x v="66"/>
      <x v="5"/>
    </i>
    <i r="2">
      <x v="10"/>
    </i>
    <i r="1">
      <x v="68"/>
      <x v="9"/>
    </i>
    <i r="1">
      <x v="71"/>
      <x v="14"/>
    </i>
    <i r="1">
      <x v="72"/>
      <x v="12"/>
    </i>
    <i r="2">
      <x v="20"/>
    </i>
    <i r="1">
      <x v="73"/>
      <x v="14"/>
    </i>
    <i r="1">
      <x v="82"/>
      <x v="18"/>
    </i>
    <i r="1">
      <x v="83"/>
      <x v="14"/>
    </i>
    <i r="1">
      <x v="93"/>
      <x v="22"/>
    </i>
    <i>
      <x v="18"/>
      <x v="58"/>
      <x v="5"/>
    </i>
    <i r="1">
      <x v="84"/>
      <x v="13"/>
    </i>
    <i>
      <x v="19"/>
      <x/>
      <x v="12"/>
    </i>
    <i r="1">
      <x v="59"/>
      <x v="5"/>
    </i>
    <i>
      <x v="20"/>
      <x v="60"/>
      <x v="5"/>
    </i>
    <i r="1">
      <x v="91"/>
      <x v="8"/>
    </i>
    <i>
      <x v="21"/>
      <x v="53"/>
      <x v="5"/>
    </i>
    <i r="2">
      <x v="10"/>
    </i>
    <i>
      <x v="22"/>
      <x/>
      <x v="12"/>
    </i>
    <i r="2">
      <x v="15"/>
    </i>
    <i r="1">
      <x v="81"/>
      <x v="15"/>
    </i>
    <i>
      <x v="23"/>
      <x/>
      <x v="12"/>
    </i>
    <i>
      <x v="24"/>
      <x/>
      <x v="12"/>
    </i>
  </rowItems>
  <colFields count="2">
    <field x="31"/>
    <field x="-2"/>
  </colFields>
  <colItems count="4">
    <i>
      <x v="1"/>
      <x/>
    </i>
    <i r="1" i="1">
      <x v="1"/>
    </i>
    <i t="grand">
      <x/>
    </i>
    <i t="grand" i="1">
      <x/>
    </i>
  </colItems>
  <dataFields count="2">
    <dataField name="Sum of Qty_UOM" fld="23" baseField="0" baseItem="0"/>
    <dataField name="Sum of Value" fld="9" baseField="0" baseItem="0"/>
  </dataFields>
  <formats count="2">
    <format dxfId="54">
      <pivotArea field="-2" type="button" dataOnly="0" labelOnly="1" outline="0" axis="axisCol" fieldPosition="1"/>
    </format>
    <format dxfId="53">
      <pivotArea field="31" grandCol="1" outline="0" collapsedLevelsAreSubtotals="1" axis="axisCol" fieldPosition="0">
        <references count="1">
          <reference field="4294967294" count="1" selected="0">
            <x v="1"/>
          </reference>
        </references>
      </pivotArea>
    </format>
  </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0"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47:C54"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x="9"/>
        <item h="1" x="0"/>
        <item h="1" x="20"/>
        <item h="1" x="12"/>
        <item h="1" x="22"/>
        <item h="1" x="7"/>
        <item h="1" x="21"/>
        <item h="1" x="23"/>
        <item h="1" x="14"/>
        <item h="1" x="18"/>
        <item h="1" x="25"/>
        <item t="default"/>
      </items>
    </pivotField>
    <pivotField axis="axisRow" showAll="0" sortType="descending">
      <items count="25">
        <item x="6"/>
        <item x="12"/>
        <item x="17"/>
        <item x="11"/>
        <item x="14"/>
        <item x="22"/>
        <item x="0"/>
        <item x="4"/>
        <item x="5"/>
        <item x="9"/>
        <item x="1"/>
        <item x="7"/>
        <item x="21"/>
        <item x="2"/>
        <item x="18"/>
        <item x="3"/>
        <item x="15"/>
        <item x="10"/>
        <item x="19"/>
        <item x="8"/>
        <item x="16"/>
        <item x="13"/>
        <item x="20"/>
        <item x="23"/>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7">
    <i>
      <x v="10"/>
    </i>
    <i>
      <x v="4"/>
    </i>
    <i>
      <x v="13"/>
    </i>
    <i>
      <x v="7"/>
    </i>
    <i>
      <x v="15"/>
    </i>
    <i>
      <x v="9"/>
    </i>
    <i t="grand">
      <x/>
    </i>
  </rowItems>
  <colItems count="1">
    <i/>
  </colItems>
  <pageFields count="2">
    <pageField fld="31" hier="-1"/>
    <pageField fld="28" hier="-1"/>
  </pageFields>
  <dataFields count="1">
    <dataField name="Sum of Value" fld="9" baseField="0" baseItem="0" numFmtId="168"/>
  </dataFields>
  <formats count="1">
    <format dxfId="30">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A00-000003000000}" name="PivotTable9"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29:C40"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measureFilter="1" sortType="descending">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11">
    <i>
      <x v="35"/>
    </i>
    <i>
      <x v="39"/>
    </i>
    <i>
      <x v="44"/>
    </i>
    <i>
      <x v="18"/>
    </i>
    <i>
      <x v="5"/>
    </i>
    <i>
      <x v="9"/>
    </i>
    <i>
      <x v="4"/>
    </i>
    <i>
      <x v="22"/>
    </i>
    <i>
      <x v="2"/>
    </i>
    <i>
      <x v="53"/>
    </i>
    <i t="grand">
      <x/>
    </i>
  </rowItems>
  <colItems count="1">
    <i/>
  </colItems>
  <pageFields count="2">
    <pageField fld="31" hier="-1"/>
    <pageField fld="28" hier="-1"/>
  </pageFields>
  <dataFields count="1">
    <dataField name="Sum of Value" fld="9" baseField="0" baseItem="0" numFmtId="168"/>
  </dataFields>
  <formats count="2">
    <format dxfId="32">
      <pivotArea outline="0" collapsedLevelsAreSubtotals="1" fieldPosition="0"/>
    </format>
    <format dxfId="31">
      <pivotArea grandRow="1"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8"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A00-000002000000}" name="PivotTable8"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13:C22" firstHeaderRow="1" firstDataRow="1" firstDataCol="1" rowPageCount="2" colPageCount="1"/>
  <pivotFields count="65">
    <pivotField showAll="0"/>
    <pivotField axis="axisRow" showAll="0">
      <items count="97">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92"/>
        <item x="58"/>
        <item x="34"/>
        <item x="8"/>
        <item x="21"/>
        <item x="60"/>
        <item x="40"/>
        <item x="71"/>
        <item x="64"/>
        <item x="6"/>
        <item x="13"/>
        <item x="56"/>
        <item x="48"/>
        <item x="38"/>
        <item x="9"/>
        <item x="10"/>
        <item x="78"/>
        <item x="7"/>
        <item x="20"/>
        <item x="27"/>
        <item x="52"/>
        <item x="17"/>
        <item x="80"/>
        <item x="15"/>
        <item x="84"/>
        <item x="81"/>
        <item x="45"/>
        <item x="4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9">
    <i>
      <x/>
    </i>
    <i>
      <x v="7"/>
    </i>
    <i>
      <x v="24"/>
    </i>
    <i>
      <x v="44"/>
    </i>
    <i>
      <x v="45"/>
    </i>
    <i>
      <x v="46"/>
    </i>
    <i>
      <x v="63"/>
    </i>
    <i>
      <x v="88"/>
    </i>
    <i t="grand">
      <x/>
    </i>
  </rowItems>
  <colItems count="1">
    <i/>
  </colItems>
  <pageFields count="2">
    <pageField fld="31" hier="-1"/>
    <pageField fld="28" hier="-1"/>
  </pageFields>
  <dataFields count="1">
    <dataField name="Sum of Value" fld="9" baseField="0" baseItem="0" numFmtId="168"/>
  </dataFields>
  <formats count="1">
    <format dxfId="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2"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multipleItemSelectionAllowed="1" showAll="0">
      <items count="27">
        <item h="1" x="3"/>
        <item h="1" x="5"/>
        <item h="1" x="17"/>
        <item h="1" x="16"/>
        <item h="1" x="8"/>
        <item h="1" x="10"/>
        <item h="1" x="11"/>
        <item h="1" x="13"/>
        <item h="1" x="4"/>
        <item h="1" x="2"/>
        <item h="1" x="1"/>
        <item h="1" x="15"/>
        <item h="1" x="24"/>
        <item h="1" x="19"/>
        <item h="1" x="6"/>
        <item h="1" x="9"/>
        <item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16"/>
    </i>
    <i t="grand">
      <x/>
    </i>
  </rowItems>
  <colItems count="1">
    <i/>
  </colItems>
  <pageFields count="1">
    <pageField fld="31" hier="-1"/>
  </pageFields>
  <dataFields count="1">
    <dataField name="Sum of Value" fld="9" baseField="0" baseItem="0" numFmtId="169"/>
  </dataFields>
  <formats count="1">
    <format dxfId="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B00-000003000000}" name="PivotTable15"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48:C59"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h="1" x="9"/>
        <item x="0"/>
        <item h="1" x="20"/>
        <item h="1" x="12"/>
        <item h="1" x="22"/>
        <item h="1" x="7"/>
        <item h="1" x="21"/>
        <item h="1" x="23"/>
        <item h="1" x="14"/>
        <item h="1" x="18"/>
        <item h="1" x="25"/>
        <item t="default"/>
      </items>
    </pivotField>
    <pivotField axis="axisRow" showAll="0" measureFilter="1" sortType="descending">
      <items count="25">
        <item x="6"/>
        <item x="12"/>
        <item x="17"/>
        <item x="11"/>
        <item x="14"/>
        <item x="22"/>
        <item x="0"/>
        <item x="4"/>
        <item x="5"/>
        <item x="9"/>
        <item x="1"/>
        <item x="7"/>
        <item x="21"/>
        <item x="2"/>
        <item x="18"/>
        <item x="3"/>
        <item x="15"/>
        <item x="10"/>
        <item x="19"/>
        <item x="8"/>
        <item x="16"/>
        <item x="13"/>
        <item x="20"/>
        <item x="23"/>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11">
    <i>
      <x v="10"/>
    </i>
    <i>
      <x v="21"/>
    </i>
    <i>
      <x v="6"/>
    </i>
    <i>
      <x v="7"/>
    </i>
    <i>
      <x v="13"/>
    </i>
    <i>
      <x v="1"/>
    </i>
    <i>
      <x v="16"/>
    </i>
    <i>
      <x v="19"/>
    </i>
    <i>
      <x v="3"/>
    </i>
    <i>
      <x v="17"/>
    </i>
    <i t="grand">
      <x/>
    </i>
  </rowItems>
  <colItems count="1">
    <i/>
  </colItems>
  <pageFields count="2">
    <pageField fld="31" hier="-1"/>
    <pageField fld="28" hier="-1"/>
  </pageFields>
  <dataFields count="1">
    <dataField name="Sum of Value" fld="9" baseField="0" baseItem="0" numFmtId="168"/>
  </dataFields>
  <formats count="1">
    <format dxfId="24">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29"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B00-000002000000}" name="PivotTable14"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30:C41"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measureFilter="1" sortType="descending">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h="1" x="9"/>
        <item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11">
    <i>
      <x v="44"/>
    </i>
    <i>
      <x v="39"/>
    </i>
    <i>
      <x v="1"/>
    </i>
    <i>
      <x v="37"/>
    </i>
    <i>
      <x v="35"/>
    </i>
    <i>
      <x v="4"/>
    </i>
    <i>
      <x v="32"/>
    </i>
    <i>
      <x v="59"/>
    </i>
    <i>
      <x v="45"/>
    </i>
    <i>
      <x v="15"/>
    </i>
    <i t="grand">
      <x/>
    </i>
  </rowItems>
  <colItems count="1">
    <i/>
  </colItems>
  <pageFields count="2">
    <pageField fld="31" hier="-1"/>
    <pageField fld="28" hier="-1"/>
  </pageFields>
  <dataFields count="1">
    <dataField name="Sum of Value" fld="9" baseField="0" baseItem="0" numFmtId="168"/>
  </dataFields>
  <formats count="2">
    <format dxfId="26">
      <pivotArea outline="0" collapsedLevelsAreSubtotals="1" fieldPosition="0"/>
    </format>
    <format dxfId="25">
      <pivotArea grandRow="1"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8"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B00-000001000000}" name="PivotTable13"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13:C23" firstHeaderRow="1" firstDataRow="1" firstDataCol="1" rowPageCount="2" colPageCount="1"/>
  <pivotFields count="65">
    <pivotField showAll="0"/>
    <pivotField axis="axisRow" showAll="0">
      <items count="97">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92"/>
        <item x="58"/>
        <item x="34"/>
        <item x="8"/>
        <item x="21"/>
        <item x="60"/>
        <item x="40"/>
        <item x="71"/>
        <item x="64"/>
        <item x="6"/>
        <item x="13"/>
        <item x="56"/>
        <item x="48"/>
        <item x="38"/>
        <item x="9"/>
        <item x="10"/>
        <item x="78"/>
        <item x="7"/>
        <item x="20"/>
        <item x="27"/>
        <item x="52"/>
        <item x="17"/>
        <item x="80"/>
        <item x="15"/>
        <item x="84"/>
        <item x="81"/>
        <item x="45"/>
        <item x="4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h="1" x="9"/>
        <item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10">
    <i>
      <x/>
    </i>
    <i>
      <x v="47"/>
    </i>
    <i>
      <x v="48"/>
    </i>
    <i>
      <x v="52"/>
    </i>
    <i>
      <x v="61"/>
    </i>
    <i>
      <x v="76"/>
    </i>
    <i>
      <x v="79"/>
    </i>
    <i>
      <x v="80"/>
    </i>
    <i>
      <x v="85"/>
    </i>
    <i t="grand">
      <x/>
    </i>
  </rowItems>
  <colItems count="1">
    <i/>
  </colItems>
  <pageFields count="2">
    <pageField fld="31" hier="-1"/>
    <pageField fld="28" hier="-1"/>
  </pageFields>
  <dataFields count="1">
    <dataField name="Sum of Value" fld="9" baseField="0" baseItem="0" numFmtId="168"/>
  </dataFields>
  <formats count="1">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5"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h="1" x="16"/>
        <item h="1" x="8"/>
        <item h="1" x="10"/>
        <item h="1" x="11"/>
        <item h="1" x="13"/>
        <item h="1" x="4"/>
        <item h="1" x="2"/>
        <item h="1" x="1"/>
        <item h="1" x="15"/>
        <item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12"/>
    </i>
    <i t="grand">
      <x/>
    </i>
  </rowItems>
  <colItems count="1">
    <i/>
  </colItems>
  <pageFields count="1">
    <pageField fld="31" hier="-1"/>
  </pageFields>
  <dataFields count="1">
    <dataField name="Sum of Value" fld="9" baseField="0" baseItem="0" numFmtId="169"/>
  </dataFields>
  <formats count="1">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C00-000002000000}" name="PivotTable3"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22:C25"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3">
    <i>
      <x v="2"/>
    </i>
    <i>
      <x v="9"/>
    </i>
    <i t="grand">
      <x/>
    </i>
  </rowItems>
  <colItems count="1">
    <i/>
  </colItems>
  <pageFields count="2">
    <pageField fld="31" hier="-1"/>
    <pageField fld="28" hier="-1"/>
  </pageFields>
  <dataFields count="1">
    <dataField name="Sum of Value" fld="9" baseField="0" baseItem="0" numFmtId="168"/>
  </dataFields>
  <formats count="1">
    <format dxfId="20">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A4380786-37A5-4B77-BCB5-21D888CB69C6}" name="PivotTable4"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32:C35"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x="24"/>
        <item h="1" x="19"/>
        <item h="1" x="6"/>
        <item h="1" x="9"/>
        <item h="1" x="0"/>
        <item h="1" x="20"/>
        <item h="1" x="12"/>
        <item h="1" x="22"/>
        <item h="1" x="7"/>
        <item h="1" x="21"/>
        <item h="1" x="23"/>
        <item h="1" x="14"/>
        <item h="1" x="18"/>
        <item h="1" x="25"/>
        <item t="default"/>
      </items>
    </pivotField>
    <pivotField axis="axisRow" showAll="0">
      <items count="25">
        <item x="6"/>
        <item x="12"/>
        <item x="17"/>
        <item x="16"/>
        <item x="11"/>
        <item x="10"/>
        <item x="14"/>
        <item x="22"/>
        <item x="0"/>
        <item x="4"/>
        <item x="20"/>
        <item x="5"/>
        <item x="8"/>
        <item x="9"/>
        <item x="13"/>
        <item x="1"/>
        <item x="19"/>
        <item x="7"/>
        <item x="21"/>
        <item x="15"/>
        <item x="2"/>
        <item x="18"/>
        <item x="3"/>
        <item x="23"/>
        <item t="default"/>
      </items>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3">
    <i>
      <x v="9"/>
    </i>
    <i>
      <x v="15"/>
    </i>
    <i t="grand">
      <x/>
    </i>
  </rowItems>
  <colItems count="1">
    <i/>
  </colItems>
  <pageFields count="2">
    <pageField fld="31" hier="-1"/>
    <pageField fld="28" hier="-1"/>
  </pageFields>
  <dataFields count="1">
    <dataField name="Sum of Value" fld="9" baseField="0" baseItem="0" numFmtId="168"/>
  </dataFields>
  <formats count="1">
    <format dxfId="21">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3"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C13:D20" firstHeaderRow="1" firstDataRow="1" firstDataCol="1" rowPageCount="2" colPageCount="1"/>
  <pivotFields count="65">
    <pivotField showAll="0"/>
    <pivotField axis="axisRow" showAll="0">
      <items count="97">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92"/>
        <item x="58"/>
        <item x="34"/>
        <item x="8"/>
        <item x="21"/>
        <item x="60"/>
        <item x="40"/>
        <item x="71"/>
        <item x="64"/>
        <item x="6"/>
        <item x="13"/>
        <item x="56"/>
        <item x="48"/>
        <item x="38"/>
        <item x="9"/>
        <item x="10"/>
        <item x="78"/>
        <item x="7"/>
        <item x="20"/>
        <item x="27"/>
        <item x="52"/>
        <item x="17"/>
        <item x="80"/>
        <item x="15"/>
        <item x="84"/>
        <item x="81"/>
        <item x="45"/>
        <item x="42"/>
        <item x="68"/>
        <item x="22"/>
        <item x="49"/>
        <item x="66"/>
        <item x="85"/>
        <item x="79"/>
        <item x="30"/>
        <item x="89"/>
        <item x="29"/>
        <item x="41"/>
        <item x="83"/>
        <item x="82"/>
        <item x="94"/>
        <item x="14"/>
        <item x="63"/>
        <item x="0"/>
        <item x="32"/>
        <item x="62"/>
        <item x="55"/>
        <item x="69"/>
        <item x="88"/>
        <item x="86"/>
        <item x="93"/>
        <item x="91"/>
        <item x="51"/>
        <item x="28"/>
        <item x="76"/>
        <item x="74"/>
        <item x="26"/>
        <item x="31"/>
        <item x="90"/>
        <item x="61"/>
        <item x="87"/>
        <item x="33"/>
        <item x="95"/>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x="16"/>
        <item h="1"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7">
    <i>
      <x/>
    </i>
    <i>
      <x v="26"/>
    </i>
    <i>
      <x v="27"/>
    </i>
    <i>
      <x v="28"/>
    </i>
    <i>
      <x v="29"/>
    </i>
    <i>
      <x v="30"/>
    </i>
    <i t="grand">
      <x/>
    </i>
  </rowItems>
  <colItems count="1">
    <i/>
  </colItems>
  <pageFields count="2">
    <pageField fld="28" hier="-1"/>
    <pageField fld="31" hier="-1"/>
  </pageFields>
  <dataFields count="1">
    <dataField name="Sum of Value" fld="9" baseField="0" baseItem="0" numFmtId="168"/>
  </dataFields>
  <formats count="1">
    <format dxfId="49">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C00-000001000000}" name="PivotTable2"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12:C15" firstHeaderRow="1" firstDataRow="1" firstDataCol="1" rowPageCount="2" colPageCount="1"/>
  <pivotFields count="65">
    <pivotField showAll="0"/>
    <pivotField axis="axisRow" showAll="0">
      <items count="97">
        <item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92"/>
        <item x="58"/>
        <item x="34"/>
        <item x="8"/>
        <item x="21"/>
        <item x="60"/>
        <item x="40"/>
        <item x="71"/>
        <item x="64"/>
        <item x="6"/>
        <item x="13"/>
        <item x="56"/>
        <item x="48"/>
        <item x="38"/>
        <item x="9"/>
        <item x="10"/>
        <item x="78"/>
        <item x="7"/>
        <item x="20"/>
        <item x="27"/>
        <item x="52"/>
        <item x="17"/>
        <item x="80"/>
        <item x="15"/>
        <item x="84"/>
        <item x="81"/>
        <item x="45"/>
        <item x="42"/>
        <item x="68"/>
        <item x="22"/>
        <item x="49"/>
        <item x="66"/>
        <item x="85"/>
        <item x="79"/>
        <item x="30"/>
        <item x="89"/>
        <item x="29"/>
        <item x="41"/>
        <item x="83"/>
        <item x="82"/>
        <item x="94"/>
        <item x="14"/>
        <item x="63"/>
        <item x="0"/>
        <item x="32"/>
        <item x="62"/>
        <item x="55"/>
        <item x="69"/>
        <item x="88"/>
        <item x="86"/>
        <item x="93"/>
        <item x="91"/>
        <item x="51"/>
        <item x="28"/>
        <item x="76"/>
        <item x="74"/>
        <item x="26"/>
        <item x="31"/>
        <item n="HEPA-B_TEST7" x="90"/>
        <item x="61"/>
        <item x="87"/>
        <item x="33"/>
        <item x="95"/>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3">
    <i>
      <x v="33"/>
    </i>
    <i>
      <x v="91"/>
    </i>
    <i t="grand">
      <x/>
    </i>
  </rowItems>
  <colItems count="1">
    <i/>
  </colItems>
  <pageFields count="2">
    <pageField fld="28" hier="-1"/>
    <pageField fld="31" hier="-1"/>
  </pageFields>
  <dataFields count="1">
    <dataField name="Sum of Value" fld="9" baseField="0" baseItem="0" numFmtId="168"/>
  </dataFields>
  <formats count="1">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4"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5"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h="1" x="16"/>
        <item h="1" x="8"/>
        <item h="1" x="10"/>
        <item h="1" x="11"/>
        <item h="1" x="13"/>
        <item h="1" x="4"/>
        <item h="1" x="2"/>
        <item h="1" x="1"/>
        <item h="1" x="15"/>
        <item h="1" x="24"/>
        <item h="1" x="19"/>
        <item h="1" x="6"/>
        <item h="1" x="9"/>
        <item h="1" x="0"/>
        <item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17"/>
    </i>
    <i t="grand">
      <x/>
    </i>
  </rowItems>
  <colItems count="1">
    <i/>
  </colItems>
  <pageFields count="1">
    <pageField fld="31" hier="-1"/>
  </pageFields>
  <dataFields count="1">
    <dataField name="Sum of Value" fld="9" baseField="0" baseItem="0" numFmtId="170"/>
  </dataFields>
  <formats count="1">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D00-000002000000}" name="PivotTable6"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29:C32"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h="1" x="9"/>
        <item h="1" x="0"/>
        <item x="20"/>
        <item h="1" x="12"/>
        <item h="1" x="22"/>
        <item h="1" x="7"/>
        <item h="1" x="21"/>
        <item h="1" x="23"/>
        <item h="1" x="14"/>
        <item h="1" x="18"/>
        <item h="1" x="25"/>
        <item t="default"/>
      </items>
    </pivotField>
    <pivotField axis="axisRow" showAll="0">
      <items count="25">
        <item x="6"/>
        <item x="12"/>
        <item x="17"/>
        <item x="11"/>
        <item x="14"/>
        <item x="22"/>
        <item x="0"/>
        <item x="4"/>
        <item x="5"/>
        <item x="9"/>
        <item x="1"/>
        <item x="7"/>
        <item x="21"/>
        <item x="2"/>
        <item x="18"/>
        <item x="3"/>
        <item x="15"/>
        <item x="10"/>
        <item x="19"/>
        <item x="8"/>
        <item x="16"/>
        <item x="13"/>
        <item x="20"/>
        <item x="23"/>
        <item t="default"/>
      </items>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3">
    <i>
      <x v="5"/>
    </i>
    <i>
      <x v="7"/>
    </i>
    <i t="grand">
      <x/>
    </i>
  </rowItems>
  <colItems count="1">
    <i/>
  </colItems>
  <pageFields count="2">
    <pageField fld="28" hier="-1"/>
    <pageField fld="31" hier="-1"/>
  </pageFields>
  <dataFields count="1">
    <dataField name="Sum of Value" fld="9" baseField="0" baseItem="0" numFmtId="168"/>
  </dataFields>
  <formats count="1">
    <format dxfId="17">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D00-000001000000}" name="PivotTable5"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12:C22"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sortType="descending">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h="1" x="9"/>
        <item h="1" x="0"/>
        <item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10">
    <i>
      <x v="60"/>
    </i>
    <i>
      <x v="16"/>
    </i>
    <i>
      <x v="22"/>
    </i>
    <i>
      <x v="12"/>
    </i>
    <i>
      <x v="50"/>
    </i>
    <i>
      <x v="4"/>
    </i>
    <i>
      <x v="23"/>
    </i>
    <i>
      <x v="52"/>
    </i>
    <i>
      <x v="47"/>
    </i>
    <i t="grand">
      <x/>
    </i>
  </rowItems>
  <colItems count="1">
    <i/>
  </colItems>
  <pageFields count="2">
    <pageField fld="28" hier="-1"/>
    <pageField fld="31" hier="-1"/>
  </pageFields>
  <dataFields count="1">
    <dataField name="Sum of Value" fld="9" baseField="0" baseItem="0" numFmtId="168"/>
  </dataFields>
  <formats count="1">
    <format dxfId="18">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E00-000002000000}" name="PivotTable9"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23:C26"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27">
        <item x="3"/>
        <item x="5"/>
        <item x="17"/>
        <item x="16"/>
        <item x="8"/>
        <item x="10"/>
        <item x="11"/>
        <item x="13"/>
        <item x="4"/>
        <item x="2"/>
        <item x="1"/>
        <item x="15"/>
        <item x="24"/>
        <item x="19"/>
        <item x="6"/>
        <item x="9"/>
        <item x="0"/>
        <item x="20"/>
        <item x="12"/>
        <item x="22"/>
        <item x="7"/>
        <item x="21"/>
        <item x="23"/>
        <item x="14"/>
        <item x="18"/>
        <item x="25"/>
        <item t="default"/>
      </items>
    </pivotField>
    <pivotField axis="axisRow" showAll="0" sortType="descending">
      <items count="25">
        <item x="6"/>
        <item x="12"/>
        <item x="17"/>
        <item x="11"/>
        <item x="14"/>
        <item x="22"/>
        <item x="0"/>
        <item x="4"/>
        <item x="5"/>
        <item x="9"/>
        <item x="1"/>
        <item x="7"/>
        <item x="21"/>
        <item x="2"/>
        <item x="18"/>
        <item x="3"/>
        <item x="15"/>
        <item x="10"/>
        <item x="19"/>
        <item x="8"/>
        <item x="16"/>
        <item x="13"/>
        <item x="20"/>
        <item x="23"/>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3">
    <i>
      <x v="15"/>
    </i>
    <i>
      <x v="7"/>
    </i>
    <i t="grand">
      <x/>
    </i>
  </rowItems>
  <colItems count="1">
    <i/>
  </colItems>
  <pageFields count="2">
    <pageField fld="31" hier="-1"/>
    <pageField fld="28" item="19" hier="-1"/>
  </pageFields>
  <dataFields count="1">
    <dataField name="Sum of Value" fld="9" baseField="0" baseItem="0" numFmtId="168"/>
  </dataFields>
  <formats count="1">
    <format dxfId="13">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0000000-0007-0000-0E00-000001000000}" name="PivotTable8"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13:C16"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sortType="descending">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h="1" x="19"/>
        <item h="1" x="6"/>
        <item h="1" x="9"/>
        <item h="1" x="0"/>
        <item h="1" x="20"/>
        <item h="1" x="12"/>
        <item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3">
    <i>
      <x v="43"/>
    </i>
    <i>
      <x v="59"/>
    </i>
    <i t="grand">
      <x/>
    </i>
  </rowItems>
  <colItems count="1">
    <i/>
  </colItems>
  <pageFields count="2">
    <pageField fld="31" hier="-1"/>
    <pageField fld="28" hier="-1"/>
  </pageFields>
  <dataFields count="1">
    <dataField name="Sum of Value" fld="9" baseField="0" baseItem="0" numFmtId="168"/>
  </dataFields>
  <formats count="1">
    <format dxfId="14">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7"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h="1" x="16"/>
        <item h="1" x="8"/>
        <item h="1" x="10"/>
        <item h="1" x="11"/>
        <item h="1" x="13"/>
        <item h="1" x="4"/>
        <item h="1" x="2"/>
        <item h="1" x="1"/>
        <item h="1" x="15"/>
        <item h="1" x="24"/>
        <item h="1" x="19"/>
        <item h="1" x="6"/>
        <item h="1" x="9"/>
        <item h="1" x="0"/>
        <item h="1" x="20"/>
        <item h="1" x="12"/>
        <item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19"/>
    </i>
    <i t="grand">
      <x/>
    </i>
  </rowItems>
  <colItems count="1">
    <i/>
  </colItems>
  <pageFields count="1">
    <pageField fld="31" hier="-1"/>
  </pageFields>
  <dataFields count="1">
    <dataField name="Sum of Value" fld="9" baseField="0" baseItem="0" numFmtId="170"/>
  </dataFields>
  <formats count="1">
    <format dxfId="1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F00-000001000000}" name="PivotTable11"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13:C25"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sortType="descending">
      <items count="63">
        <item x="42"/>
        <item x="55"/>
        <item x="4"/>
        <item x="27"/>
        <item x="9"/>
        <item x="53"/>
        <item x="10"/>
        <item x="52"/>
        <item x="16"/>
        <item x="25"/>
        <item x="43"/>
        <item x="31"/>
        <item x="58"/>
        <item x="29"/>
        <item x="36"/>
        <item x="21"/>
        <item x="60"/>
        <item x="28"/>
        <item x="46"/>
        <item x="40"/>
        <item x="38"/>
        <item x="12"/>
        <item x="19"/>
        <item x="6"/>
        <item x="50"/>
        <item x="24"/>
        <item x="11"/>
        <item x="44"/>
        <item x="32"/>
        <item x="20"/>
        <item x="56"/>
        <item x="47"/>
        <item x="30"/>
        <item x="13"/>
        <item x="48"/>
        <item x="49"/>
        <item x="0"/>
        <item x="54"/>
        <item x="18"/>
        <item x="41"/>
        <item x="7"/>
        <item x="37"/>
        <item x="1"/>
        <item x="5"/>
        <item x="17"/>
        <item x="26"/>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12">
    <i>
      <x v="35"/>
    </i>
    <i>
      <x v="23"/>
    </i>
    <i>
      <x v="40"/>
    </i>
    <i>
      <x v="32"/>
    </i>
    <i>
      <x v="50"/>
    </i>
    <i>
      <x v="53"/>
    </i>
    <i>
      <x v="26"/>
    </i>
    <i>
      <x/>
    </i>
    <i>
      <x v="22"/>
    </i>
    <i>
      <x v="9"/>
    </i>
    <i>
      <x v="54"/>
    </i>
    <i t="grand">
      <x/>
    </i>
  </rowItems>
  <colItems count="1">
    <i/>
  </colItems>
  <pageFields count="2">
    <pageField fld="31" hier="-1"/>
    <pageField fld="28" hier="-1"/>
  </pageFields>
  <dataFields count="1">
    <dataField name="Sum of Value" fld="9" baseField="0" baseItem="0" numFmtId="168"/>
  </dataFields>
  <formats count="1">
    <format dxfId="10">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PivotTable10"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multipleItemSelectionAllowed="1" showAll="0">
      <items count="27">
        <item h="1" x="3"/>
        <item h="1" x="5"/>
        <item h="1" x="17"/>
        <item h="1" x="16"/>
        <item h="1" x="8"/>
        <item h="1" x="10"/>
        <item h="1" x="11"/>
        <item h="1" x="13"/>
        <item h="1" x="4"/>
        <item h="1" x="2"/>
        <item h="1" x="1"/>
        <item h="1" x="15"/>
        <item h="1" x="24"/>
        <item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13"/>
    </i>
    <i t="grand">
      <x/>
    </i>
  </rowItems>
  <colItems count="1">
    <i/>
  </colItems>
  <pageFields count="1">
    <pageField fld="31" hier="-1"/>
  </pageFields>
  <dataFields count="1">
    <dataField name="Sum of Value" fld="9" baseField="0" baseItem="0" numFmtId="170"/>
  </dataFields>
  <formats count="1">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F00-000002000000}" name="PivotTable12"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32:C42"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h="1" x="8"/>
        <item h="1" x="10"/>
        <item h="1" x="11"/>
        <item h="1" x="13"/>
        <item h="1" x="4"/>
        <item h="1" x="2"/>
        <item h="1" x="1"/>
        <item h="1" x="15"/>
        <item h="1" x="24"/>
        <item x="19"/>
        <item h="1" x="6"/>
        <item h="1" x="9"/>
        <item h="1" x="0"/>
        <item h="1" x="20"/>
        <item h="1" x="12"/>
        <item h="1" x="22"/>
        <item h="1" x="7"/>
        <item h="1" x="21"/>
        <item h="1" x="23"/>
        <item h="1" x="14"/>
        <item h="1" x="18"/>
        <item h="1" x="25"/>
        <item t="default"/>
      </items>
    </pivotField>
    <pivotField axis="axisRow" showAll="0">
      <items count="25">
        <item x="6"/>
        <item x="12"/>
        <item x="17"/>
        <item x="11"/>
        <item x="14"/>
        <item x="22"/>
        <item x="0"/>
        <item x="4"/>
        <item x="5"/>
        <item x="9"/>
        <item x="1"/>
        <item x="7"/>
        <item x="21"/>
        <item x="2"/>
        <item x="18"/>
        <item x="3"/>
        <item x="15"/>
        <item x="10"/>
        <item x="19"/>
        <item x="8"/>
        <item x="16"/>
        <item x="13"/>
        <item x="20"/>
        <item x="23"/>
        <item t="default"/>
      </items>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10">
    <i>
      <x v="2"/>
    </i>
    <i>
      <x v="7"/>
    </i>
    <i>
      <x v="11"/>
    </i>
    <i>
      <x v="13"/>
    </i>
    <i>
      <x v="14"/>
    </i>
    <i>
      <x v="15"/>
    </i>
    <i>
      <x v="18"/>
    </i>
    <i>
      <x v="20"/>
    </i>
    <i>
      <x v="22"/>
    </i>
    <i t="grand">
      <x/>
    </i>
  </rowItems>
  <colItems count="1">
    <i/>
  </colItems>
  <pageFields count="2">
    <pageField fld="28" hier="-1"/>
    <pageField fld="31" hier="-1"/>
  </pageFields>
  <dataFields count="1">
    <dataField name="Sum of Value" fld="9" baseField="0" baseItem="0" numFmtId="168"/>
  </dataFields>
  <formats count="1">
    <format dxfId="12">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C4:D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x="16"/>
        <item h="1"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3"/>
    </i>
    <i t="grand">
      <x/>
    </i>
  </rowItems>
  <colItems count="1">
    <i/>
  </colItems>
  <pageFields count="1">
    <pageField fld="31" hier="-1"/>
  </pageFields>
  <dataFields count="1">
    <dataField name="Sum of Value" fld="9" baseField="0" baseItem="0" numFmtId="168"/>
  </dataFields>
  <formats count="1">
    <format dxfId="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PivotTable2"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2" firstHeaderRow="1" firstDataRow="1" firstDataCol="1" rowPageCount="2" colPageCount="1"/>
  <pivotFields count="65">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showAll="0"/>
    <pivotField numFmtId="14" showAll="0"/>
    <pivotField showAll="0"/>
    <pivotField showAll="0"/>
    <pivotField showAll="0"/>
    <pivotField showAll="0"/>
    <pivotField axis="axisRow" showAll="0" defaultSubtotal="0">
      <items count="96">
        <item h="1" x="1"/>
        <item x="4"/>
        <item x="3"/>
        <item x="35"/>
        <item x="47"/>
        <item x="50"/>
        <item x="23"/>
        <item x="70"/>
        <item x="59"/>
        <item x="18"/>
        <item x="19"/>
        <item x="11"/>
        <item x="72"/>
        <item x="65"/>
        <item x="44"/>
        <item x="53"/>
        <item x="12"/>
        <item x="25"/>
        <item x="43"/>
        <item x="16"/>
        <item x="77"/>
        <item x="5"/>
        <item x="2"/>
        <item x="24"/>
        <item x="67"/>
        <item x="37"/>
        <item x="73"/>
        <item x="57"/>
        <item x="75"/>
        <item x="39"/>
        <item x="46"/>
        <item x="36"/>
        <item x="54"/>
        <item x="58"/>
        <item x="34"/>
        <item x="8"/>
        <item x="21"/>
        <item x="60"/>
        <item x="40"/>
        <item x="71"/>
        <item x="64"/>
        <item x="6"/>
        <item x="13"/>
        <item x="56"/>
        <item x="48"/>
        <item x="38"/>
        <item x="9"/>
        <item x="10"/>
        <item x="78"/>
        <item x="7"/>
        <item x="20"/>
        <item x="27"/>
        <item x="52"/>
        <item x="17"/>
        <item x="15"/>
        <item x="81"/>
        <item x="45"/>
        <item x="42"/>
        <item h="1" x="80"/>
        <item h="1" x="84"/>
        <item h="1" x="92"/>
        <item h="1" x="68"/>
        <item h="1" x="22"/>
        <item h="1" x="49"/>
        <item h="1" x="66"/>
        <item h="1" x="85"/>
        <item h="1" x="79"/>
        <item h="1" x="30"/>
        <item h="1" x="89"/>
        <item h="1" x="29"/>
        <item h="1" x="41"/>
        <item h="1" x="83"/>
        <item h="1" x="82"/>
        <item h="1" x="94"/>
        <item h="1" x="14"/>
        <item h="1" x="63"/>
        <item h="1" x="0"/>
        <item h="1" x="32"/>
        <item h="1" x="62"/>
        <item h="1" x="55"/>
        <item h="1" x="69"/>
        <item h="1" x="88"/>
        <item h="1" x="86"/>
        <item h="1" x="93"/>
        <item h="1" x="91"/>
        <item h="1" x="51"/>
        <item h="1" x="28"/>
        <item h="1" x="76"/>
        <item h="1" x="74"/>
        <item h="1" x="26"/>
        <item h="1" x="31"/>
        <item h="1" x="90"/>
        <item h="1" x="61"/>
        <item h="1" x="87"/>
        <item h="1" x="33"/>
        <item h="1" x="95"/>
      </items>
    </pivotField>
    <pivotField axis="axisPage" multipleItemSelectionAllowed="1" showAll="0" defaultSubtotal="0">
      <items count="1">
        <item x="0"/>
      </items>
    </pivotField>
    <pivotField showAll="0" defaultSubtotal="0"/>
    <pivotField showAll="0" defaultSubtotal="0"/>
    <pivotField showAll="0" defaultSubtotal="0"/>
  </pivotFields>
  <rowFields count="1">
    <field x="60"/>
  </rowFields>
  <rowItems count="58">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Items count="1">
    <i/>
  </colItems>
  <pageFields count="2">
    <pageField fld="31" hier="-1"/>
    <pageField fld="61" hier="-1"/>
  </pageFields>
  <dataFields count="1">
    <dataField name="Count of Order N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3000000}" name="PivotTable5"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C42:D48"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x="16"/>
        <item h="1"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axis="axisRow" showAll="0">
      <items count="25">
        <item x="6"/>
        <item x="12"/>
        <item x="17"/>
        <item x="11"/>
        <item x="14"/>
        <item x="22"/>
        <item x="0"/>
        <item x="4"/>
        <item x="5"/>
        <item x="9"/>
        <item x="1"/>
        <item x="7"/>
        <item x="21"/>
        <item x="2"/>
        <item x="18"/>
        <item x="3"/>
        <item x="15"/>
        <item x="10"/>
        <item x="19"/>
        <item x="8"/>
        <item x="16"/>
        <item x="13"/>
        <item x="20"/>
        <item x="23"/>
        <item t="default"/>
      </items>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6">
    <i>
      <x v="6"/>
    </i>
    <i>
      <x v="7"/>
    </i>
    <i>
      <x v="10"/>
    </i>
    <i>
      <x v="11"/>
    </i>
    <i>
      <x v="15"/>
    </i>
    <i t="grand">
      <x/>
    </i>
  </rowItems>
  <colItems count="1">
    <i/>
  </colItems>
  <pageFields count="2">
    <pageField fld="28" hier="-1"/>
    <pageField fld="31" hier="-1"/>
  </pageFields>
  <dataFields count="1">
    <dataField name="Sum of Value" fld="9" baseField="0" baseItem="0" numFmtId="168"/>
  </dataFields>
  <formats count="1">
    <format dxfId="51">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2000000}" name="PivotTable4"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C27:D35"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sortType="descending">
      <items count="63">
        <item x="26"/>
        <item x="17"/>
        <item x="5"/>
        <item x="1"/>
        <item x="37"/>
        <item x="7"/>
        <item x="41"/>
        <item x="18"/>
        <item x="54"/>
        <item x="0"/>
        <item x="49"/>
        <item x="48"/>
        <item x="13"/>
        <item x="30"/>
        <item x="47"/>
        <item x="56"/>
        <item x="20"/>
        <item x="32"/>
        <item x="44"/>
        <item x="11"/>
        <item x="24"/>
        <item x="50"/>
        <item x="6"/>
        <item x="19"/>
        <item x="12"/>
        <item x="38"/>
        <item x="40"/>
        <item x="46"/>
        <item x="28"/>
        <item x="60"/>
        <item x="21"/>
        <item x="36"/>
        <item x="29"/>
        <item x="58"/>
        <item x="31"/>
        <item x="43"/>
        <item x="25"/>
        <item x="16"/>
        <item x="52"/>
        <item x="10"/>
        <item x="53"/>
        <item x="9"/>
        <item x="27"/>
        <item x="4"/>
        <item x="55"/>
        <item x="42"/>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x="16"/>
        <item h="1"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8">
    <i>
      <x v="23"/>
    </i>
    <i>
      <x v="7"/>
    </i>
    <i>
      <x v="15"/>
    </i>
    <i>
      <x v="43"/>
    </i>
    <i>
      <x v="12"/>
    </i>
    <i>
      <x v="22"/>
    </i>
    <i>
      <x v="52"/>
    </i>
    <i t="grand">
      <x/>
    </i>
  </rowItems>
  <colItems count="1">
    <i/>
  </colItems>
  <pageFields count="2">
    <pageField fld="28" hier="-1"/>
    <pageField fld="31" hier="-1"/>
  </pageFields>
  <dataFields count="1">
    <dataField name="Sum of Value" fld="9" baseField="0" baseItem="0" numFmtId="168"/>
  </dataFields>
  <formats count="1">
    <format dxfId="52">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6"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C6" firstHeaderRow="1" firstDataRow="1" firstDataCol="1" rowPageCount="1"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h="1" x="3"/>
        <item h="1" x="5"/>
        <item h="1" x="17"/>
        <item h="1" x="16"/>
        <item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8"/>
  </rowFields>
  <rowItems count="2">
    <i>
      <x v="4"/>
    </i>
    <i t="grand">
      <x/>
    </i>
  </rowItems>
  <colItems count="1">
    <i/>
  </colItems>
  <pageFields count="1">
    <pageField fld="31" hier="-1"/>
  </pageFields>
  <dataFields count="1">
    <dataField name="Sum of Value" fld="9" baseField="0" baseItem="0"/>
  </dataFields>
  <formats count="2">
    <format dxfId="43">
      <pivotArea collapsedLevelsAreSubtotals="1" fieldPosition="0">
        <references count="1">
          <reference field="28" count="0"/>
        </references>
      </pivotArea>
    </format>
    <format dxfId="4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0"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59:C66"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axis="axisRow" showAll="0" sortType="descending">
      <items count="25">
        <item x="6"/>
        <item x="12"/>
        <item x="17"/>
        <item x="11"/>
        <item x="14"/>
        <item x="22"/>
        <item x="0"/>
        <item x="4"/>
        <item x="5"/>
        <item x="9"/>
        <item x="1"/>
        <item x="7"/>
        <item x="21"/>
        <item x="2"/>
        <item x="18"/>
        <item x="3"/>
        <item x="15"/>
        <item x="10"/>
        <item x="19"/>
        <item x="8"/>
        <item x="16"/>
        <item x="13"/>
        <item x="20"/>
        <item x="23"/>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29"/>
  </rowFields>
  <rowItems count="7">
    <i>
      <x v="13"/>
    </i>
    <i>
      <x v="11"/>
    </i>
    <i>
      <x v="7"/>
    </i>
    <i>
      <x v="10"/>
    </i>
    <i>
      <x v="15"/>
    </i>
    <i>
      <x v="6"/>
    </i>
    <i t="grand">
      <x/>
    </i>
  </rowItems>
  <colItems count="1">
    <i/>
  </colItems>
  <pageFields count="2">
    <pageField fld="31" hier="-1"/>
    <pageField fld="28" hier="-1"/>
  </pageFields>
  <dataFields count="1">
    <dataField name="Sum of Value" fld="9" baseField="0" baseItem="0" numFmtId="168"/>
  </dataFields>
  <formats count="1">
    <format dxfId="44">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PivotTable8"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1">
  <location ref="B41:C52" firstHeaderRow="1" firstDataRow="1" firstDataCol="1" rowPageCount="2" colPageCount="1"/>
  <pivotFields count="65">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measureFilter="1" sortType="descending">
      <items count="63">
        <item x="26"/>
        <item x="17"/>
        <item x="5"/>
        <item x="1"/>
        <item x="37"/>
        <item x="7"/>
        <item x="41"/>
        <item x="18"/>
        <item x="54"/>
        <item x="0"/>
        <item x="49"/>
        <item x="48"/>
        <item x="13"/>
        <item x="30"/>
        <item x="47"/>
        <item x="56"/>
        <item x="20"/>
        <item x="32"/>
        <item x="44"/>
        <item x="11"/>
        <item x="24"/>
        <item x="50"/>
        <item x="6"/>
        <item x="19"/>
        <item x="12"/>
        <item x="38"/>
        <item x="40"/>
        <item x="46"/>
        <item x="28"/>
        <item x="60"/>
        <item x="21"/>
        <item x="36"/>
        <item x="29"/>
        <item x="58"/>
        <item x="31"/>
        <item x="43"/>
        <item x="25"/>
        <item x="16"/>
        <item x="52"/>
        <item x="10"/>
        <item x="53"/>
        <item x="9"/>
        <item x="27"/>
        <item x="4"/>
        <item x="55"/>
        <item x="42"/>
        <item x="33"/>
        <item x="39"/>
        <item x="3"/>
        <item x="14"/>
        <item x="45"/>
        <item x="51"/>
        <item x="15"/>
        <item x="35"/>
        <item x="57"/>
        <item x="59"/>
        <item x="8"/>
        <item x="34"/>
        <item x="2"/>
        <item x="23"/>
        <item x="22"/>
        <item x="6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axis="axisPage" multipleItemSelectionAllowed="1" showAll="0">
      <items count="27">
        <item h="1" x="3"/>
        <item h="1" x="5"/>
        <item h="1" x="17"/>
        <item h="1" x="16"/>
        <item x="8"/>
        <item h="1" x="10"/>
        <item h="1" x="11"/>
        <item h="1" x="13"/>
        <item h="1" x="4"/>
        <item h="1" x="2"/>
        <item h="1" x="1"/>
        <item h="1" x="15"/>
        <item h="1" x="24"/>
        <item h="1" x="19"/>
        <item h="1" x="6"/>
        <item h="1" x="9"/>
        <item h="1" x="0"/>
        <item h="1" x="20"/>
        <item h="1" x="12"/>
        <item h="1" x="22"/>
        <item h="1" x="7"/>
        <item h="1" x="21"/>
        <item h="1" x="23"/>
        <item h="1" x="14"/>
        <item h="1" x="18"/>
        <item h="1" x="25"/>
        <item t="default"/>
      </items>
    </pivotField>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numFmtId="14"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defaultSubtotal="0"/>
    <pivotField showAll="0" defaultSubtotal="0"/>
  </pivotFields>
  <rowFields count="1">
    <field x="18"/>
  </rowFields>
  <rowItems count="11">
    <i>
      <x v="36"/>
    </i>
    <i>
      <x v="43"/>
    </i>
    <i>
      <x v="16"/>
    </i>
    <i>
      <x v="50"/>
    </i>
    <i>
      <x v="7"/>
    </i>
    <i>
      <x v="1"/>
    </i>
    <i>
      <x v="22"/>
    </i>
    <i>
      <x v="5"/>
    </i>
    <i>
      <x v="23"/>
    </i>
    <i>
      <x v="4"/>
    </i>
    <i t="grand">
      <x/>
    </i>
  </rowItems>
  <colItems count="1">
    <i/>
  </colItems>
  <pageFields count="2">
    <pageField fld="28" hier="-1"/>
    <pageField fld="31" hier="-1"/>
  </pageFields>
  <dataFields count="1">
    <dataField name="Sum of Value" fld="9" baseField="0" baseItem="0"/>
  </dataFields>
  <formats count="3">
    <format dxfId="47">
      <pivotArea grandRow="1" outline="0" collapsedLevelsAreSubtotals="1" fieldPosition="0"/>
    </format>
    <format dxfId="46">
      <pivotArea collapsedLevelsAreSubtotals="1" fieldPosition="0">
        <references count="1">
          <reference field="18" count="10">
            <x v="1"/>
            <x v="4"/>
            <x v="5"/>
            <x v="7"/>
            <x v="16"/>
            <x v="22"/>
            <x v="23"/>
            <x v="36"/>
            <x v="43"/>
            <x v="50"/>
          </reference>
        </references>
      </pivotArea>
    </format>
    <format dxfId="45">
      <pivotArea grandRow="1"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8"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tlas.accdb_1" backgroundRefresh="0" connectionId="1" xr16:uid="{00000000-0016-0000-0200-000000000000}" autoFormatId="16" applyNumberFormats="0" applyBorderFormats="0" applyFontFormats="0" applyPatternFormats="0" applyAlignmentFormats="0" applyWidthHeightFormats="0">
  <queryTableRefresh nextId="196" unboundColumnsRight="6">
    <queryTableFields count="63">
      <queryTableField id="24" name="BU" tableColumnId="1"/>
      <queryTableField id="97" name="Item ID" tableColumnId="9"/>
      <queryTableField id="104" name="Line No." tableColumnId="3"/>
      <queryTableField id="105" name="Sched No." tableColumnId="4"/>
      <queryTableField id="106" name="Distrib No." tableColumnId="5"/>
      <queryTableField id="125" name="Shipto" tableColumnId="25"/>
      <queryTableField id="129" name="Order No." tableColumnId="2"/>
      <queryTableField id="131" name="Item Descr" tableColumnId="7"/>
      <queryTableField id="132" name="Status" tableColumnId="8"/>
      <queryTableField id="133" name="Value" tableColumnId="10"/>
      <queryTableField id="134" name="DEPTID" tableColumnId="11"/>
      <queryTableField id="135" name="FUND_CODE" tableColumnId="12"/>
      <queryTableField id="136" name="IMPL_AGENT" tableColumnId="13"/>
      <queryTableField id="137" name="DONOR" tableColumnId="14"/>
      <queryTableField id="138" name="PROJECT_ID" tableColumnId="15"/>
      <queryTableField id="139" name="ACTIVITY_ID" tableColumnId="16"/>
      <queryTableField id="140" name="ACCOUNT" tableColumnId="17"/>
      <queryTableField id="141" name="Country (ISO 3)" tableColumnId="18"/>
      <queryTableField id="142" name="Country" tableColumnId="20"/>
      <queryTableField id="143" name="Region" tableColumnId="21"/>
      <queryTableField id="144" name="Ship Type" tableColumnId="22"/>
      <queryTableField id="145" name="TPP_ORDER" tableColumnId="23"/>
      <queryTableField id="146" name="PSBSTOCK_ORDER" tableColumnId="24"/>
      <queryTableField id="149" name="Qty_UOM" tableColumnId="27"/>
      <queryTableField id="150" name="UoM" tableColumnId="28"/>
      <queryTableField id="151" name="EA_per_UoM" tableColumnId="29"/>
      <queryTableField id="152" name="Qty_EA" tableColumnId="30"/>
      <queryTableField id="153" name="Category" tableColumnId="31"/>
      <queryTableField id="154" name="Sub-Category" tableColumnId="32"/>
      <queryTableField id="155" name="Vendor" tableColumnId="33"/>
      <queryTableField id="156" name="VENDOR_ID" tableColumnId="34"/>
      <queryTableField id="157" name="ORDER_YR" tableColumnId="35"/>
      <queryTableField id="158" name="REQ_ID" tableColumnId="36"/>
      <queryTableField id="162" name="ETD" tableColumnId="40"/>
      <queryTableField id="163" name="ETA" tableColumnId="41"/>
      <queryTableField id="164" name="ATD" tableColumnId="42"/>
      <queryTableField id="165" name="ATD_RECV_EFF_DT" tableColumnId="43"/>
      <queryTableField id="166" name="ATA" tableColumnId="44"/>
      <queryTableField id="167" name="PSB Region" tableColumnId="45"/>
      <queryTableField id="170" name="PO_REF" tableColumnId="48"/>
      <queryTableField id="171" name="BuOLSD" tableColumnId="49"/>
      <queryTableField id="172" name="Pick Plan" tableColumnId="50"/>
      <queryTableField id="175" name="STATUS_OLS" tableColumnId="53"/>
      <queryTableField id="179" name="Inv Item?" tableColumnId="57"/>
      <queryTableField id="180" name="RH Kit?" tableColumnId="58"/>
      <queryTableField id="181" name="Req Line" tableColumnId="59"/>
      <queryTableField id="182" name="Req Sched" tableColumnId="60"/>
      <queryTableField id="183" name="Req Distrib" tableColumnId="61"/>
      <queryTableField id="184" name="Order_x000a_Date" tableColumnId="62"/>
      <queryTableField id="185" name="Order_x000a_Type" tableColumnId="63"/>
      <queryTableField id="186" name="Date of Status" tableColumnId="64"/>
      <queryTableField id="187" name="Req Date" tableColumnId="6"/>
      <queryTableField id="188" name="Req Apprv Dt" tableColumnId="19"/>
      <queryTableField id="189" name="OLS" tableColumnId="26"/>
      <queryTableField id="190" name="Dispatch Dt" tableColumnId="37"/>
      <queryTableField id="191" name="Due Dt" tableColumnId="38"/>
      <queryTableField id="192" name="FUND_EXPIRY_DT" tableColumnId="51"/>
      <queryTableField id="161" dataBound="0" tableColumnId="39"/>
      <queryTableField id="168" dataBound="0" tableColumnId="46"/>
      <queryTableField id="169" dataBound="0" tableColumnId="47"/>
      <queryTableField id="193" dataBound="0" tableColumnId="52"/>
      <queryTableField id="194" dataBound="0" tableColumnId="54"/>
      <queryTableField id="195" dataBound="0" tableColumnId="5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tlas.accdb_1" backgroundRefresh="0" connectionId="2" xr16:uid="{00000000-0016-0000-0300-000001000000}" autoFormatId="16" applyNumberFormats="0" applyBorderFormats="0" applyFontFormats="0" applyPatternFormats="0" applyAlignmentFormats="0" applyWidthHeightFormats="0">
  <queryTableRefresh nextId="24">
    <queryTableFields count="1">
      <queryTableField id="1" name="COLUMN_NAME" tableColumnId="1"/>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TID" xr10:uid="{00000000-0013-0000-FFFF-FFFF01000000}" sourceName="DEPTID">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D_CODE" xr10:uid="{00000000-0013-0000-FFFF-FFFF02000000}" sourceName="FUND_CODE">
  <data>
    <tabular pivotCacheId="1">
      <items count="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PP_ORDER" xr10:uid="{00000000-0013-0000-FFFF-FFFF03000000}" sourceName="TPP_ORDER">
  <data>
    <tabular pivotCacheId="1">
      <items count="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DER_YR" xr10:uid="{00000000-0013-0000-FFFF-FFFF04000000}" sourceName="ORDER_YR">
  <pivotTables>
    <pivotTable tabId="46" name="PivotTable2"/>
    <pivotTable tabId="46" name="PivotTable3"/>
    <pivotTable tabId="46" name="PivotTable4"/>
    <pivotTable tabId="46" name="PivotTable5"/>
    <pivotTable tabId="52" name="PivotTable1"/>
    <pivotTable tabId="52" name="PivotTable2"/>
    <pivotTable tabId="52" name="PivotTable3"/>
    <pivotTable tabId="47" name="PivotTable10"/>
    <pivotTable tabId="47" name="PivotTable6"/>
    <pivotTable tabId="47" name="PivotTable7"/>
    <pivotTable tabId="47" name="PivotTable8"/>
    <pivotTable tabId="53" name="PivotTable4"/>
    <pivotTable tabId="53" name="PivotTable5"/>
    <pivotTable tabId="53" name="PivotTable6"/>
    <pivotTable tabId="48" name="PivotTable1"/>
    <pivotTable tabId="48" name="PivotTable11"/>
    <pivotTable tabId="48" name="PivotTable12"/>
    <pivotTable tabId="48" name="PivotTable13"/>
    <pivotTable tabId="54" name="PivotTable7"/>
    <pivotTable tabId="54" name="PivotTable8"/>
    <pivotTable tabId="54" name="PivotTable9"/>
    <pivotTable tabId="49" name="PivotTable1"/>
    <pivotTable tabId="49" name="PivotTable2"/>
    <pivotTable tabId="49" name="PivotTable3"/>
    <pivotTable tabId="49" name="PivotTable4"/>
    <pivotTable tabId="55" name="PivotTable10"/>
    <pivotTable tabId="55" name="PivotTable11"/>
    <pivotTable tabId="55" name="PivotTable12"/>
    <pivotTable tabId="50" name="PivotTable10"/>
    <pivotTable tabId="50" name="PivotTable7"/>
    <pivotTable tabId="50" name="PivotTable8"/>
    <pivotTable tabId="50" name="PivotTable9"/>
    <pivotTable tabId="51" name="PivotTable12"/>
    <pivotTable tabId="51" name="PivotTable13"/>
    <pivotTable tabId="51" name="PivotTable14"/>
    <pivotTable tabId="42" name="PivotTable1"/>
    <pivotTable tabId="45" name="PivotTable1"/>
    <pivotTable tabId="43" name="PivotTable2"/>
    <pivotTable tabId="52" name="PivotTable4"/>
  </pivotTables>
  <data>
    <tabular pivotCacheId="1">
      <items count="2">
        <i x="0" s="1"/>
        <i x="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TID" xr10:uid="{00000000-0014-0000-FFFF-FFFF01000000}" cache="Slicer_DEPTID" caption="DEPTID" rowHeight="241300"/>
  <slicer name="FUND_CODE" xr10:uid="{00000000-0014-0000-FFFF-FFFF02000000}" cache="Slicer_FUND_CODE" caption="FUND_CODE" rowHeight="241300"/>
  <slicer name="TPP_ORDER" xr10:uid="{00000000-0014-0000-FFFF-FFFF03000000}" cache="Slicer_TPP_ORDER" caption="TPP_ORDER" rowHeight="241300"/>
  <slicer name="ORDER_YR" xr10:uid="{00000000-0014-0000-FFFF-FFFF04000000}" cache="Slicer_ORDER_YR" caption="ORDER_YR" rowHeight="234950"/>
</slicers>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_Order_Type" displayName="Tbl_Order_Type" ref="C17:C18" totalsRowShown="0" dataDxfId="112">
  <autoFilter ref="C17:C18" xr:uid="{00000000-0009-0000-0100-000002000000}"/>
  <tableColumns count="1">
    <tableColumn id="1" xr3:uid="{00000000-0010-0000-0000-000001000000}" name="ORDER_TYPE" dataDxfId="1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_Parent_cat" displayName="Tbl_Parent_cat" ref="C24:C26" totalsRowShown="0" dataDxfId="110">
  <autoFilter ref="C24:C26" xr:uid="{00000000-0009-0000-0100-000001000000}"/>
  <tableColumns count="1">
    <tableColumn id="1" xr3:uid="{00000000-0010-0000-0100-000001000000}" name="PARENT_CAT_DESCR" dataDxfId="10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_RawData_Report1" displayName="tbl_RawData_Report1" ref="A1:BK3206" tableType="queryTable" totalsRowCount="1">
  <autoFilter ref="A1:BK3205" xr:uid="{00000000-0009-0000-0100-000005000000}"/>
  <sortState xmlns:xlrd2="http://schemas.microsoft.com/office/spreadsheetml/2017/richdata2" ref="A2:BK3205">
    <sortCondition ref="G2:G3915"/>
  </sortState>
  <tableColumns count="63">
    <tableColumn id="1" xr3:uid="{00000000-0010-0000-0200-000001000000}" uniqueName="1" name="BU" queryTableFieldId="24"/>
    <tableColumn id="9" xr3:uid="{00000000-0010-0000-0200-000009000000}" uniqueName="9" name="Item ID" queryTableFieldId="97"/>
    <tableColumn id="3" xr3:uid="{00000000-0010-0000-0200-000003000000}" uniqueName="3" name="Line No." queryTableFieldId="104"/>
    <tableColumn id="4" xr3:uid="{00000000-0010-0000-0200-000004000000}" uniqueName="4" name="Sched No." queryTableFieldId="105"/>
    <tableColumn id="5" xr3:uid="{00000000-0010-0000-0200-000005000000}" uniqueName="5" name="Distrib No." queryTableFieldId="106"/>
    <tableColumn id="25" xr3:uid="{00000000-0010-0000-0200-000019000000}" uniqueName="25" name="Shipto" queryTableFieldId="125"/>
    <tableColumn id="2" xr3:uid="{00000000-0010-0000-0200-000002000000}" uniqueName="2" name="Order No." queryTableFieldId="129"/>
    <tableColumn id="7" xr3:uid="{00000000-0010-0000-0200-000007000000}" uniqueName="7" name="Item Descr" queryTableFieldId="131"/>
    <tableColumn id="8" xr3:uid="{00000000-0010-0000-0200-000008000000}" uniqueName="8" name="Status" queryTableFieldId="132"/>
    <tableColumn id="10" xr3:uid="{00000000-0010-0000-0200-00000A000000}" uniqueName="10" name="Value" queryTableFieldId="133" totalsRowDxfId="108"/>
    <tableColumn id="11" xr3:uid="{00000000-0010-0000-0200-00000B000000}" uniqueName="11" name="DEPTID" queryTableFieldId="134"/>
    <tableColumn id="12" xr3:uid="{00000000-0010-0000-0200-00000C000000}" uniqueName="12" name="FUND_CODE" queryTableFieldId="135"/>
    <tableColumn id="13" xr3:uid="{00000000-0010-0000-0200-00000D000000}" uniqueName="13" name="IMPL_AGENT" queryTableFieldId="136"/>
    <tableColumn id="14" xr3:uid="{00000000-0010-0000-0200-00000E000000}" uniqueName="14" name="DONOR" queryTableFieldId="137"/>
    <tableColumn id="15" xr3:uid="{00000000-0010-0000-0200-00000F000000}" uniqueName="15" name="PROJECT_ID" queryTableFieldId="138"/>
    <tableColumn id="16" xr3:uid="{00000000-0010-0000-0200-000010000000}" uniqueName="16" name="ACTIVITY_ID" queryTableFieldId="139"/>
    <tableColumn id="17" xr3:uid="{00000000-0010-0000-0200-000011000000}" uniqueName="17" name="ACCOUNT" queryTableFieldId="140"/>
    <tableColumn id="18" xr3:uid="{00000000-0010-0000-0200-000012000000}" uniqueName="18" name="Country (ISO 3)" queryTableFieldId="141"/>
    <tableColumn id="20" xr3:uid="{00000000-0010-0000-0200-000014000000}" uniqueName="20" name="Country" queryTableFieldId="142"/>
    <tableColumn id="21" xr3:uid="{00000000-0010-0000-0200-000015000000}" uniqueName="21" name="Region" queryTableFieldId="143"/>
    <tableColumn id="22" xr3:uid="{00000000-0010-0000-0200-000016000000}" uniqueName="22" name="Ship Type" queryTableFieldId="144"/>
    <tableColumn id="23" xr3:uid="{00000000-0010-0000-0200-000017000000}" uniqueName="23" name="TPP_ORDER" queryTableFieldId="145"/>
    <tableColumn id="24" xr3:uid="{00000000-0010-0000-0200-000018000000}" uniqueName="24" name="PSBSTOCK_ORDER" queryTableFieldId="146"/>
    <tableColumn id="27" xr3:uid="{00000000-0010-0000-0200-00001B000000}" uniqueName="27" name="Qty_UOM" queryTableFieldId="149" dataDxfId="107"/>
    <tableColumn id="28" xr3:uid="{00000000-0010-0000-0200-00001C000000}" uniqueName="28" name="UoM" queryTableFieldId="150" dataDxfId="106"/>
    <tableColumn id="29" xr3:uid="{00000000-0010-0000-0200-00001D000000}" uniqueName="29" name="EA_per_UoM" queryTableFieldId="151" dataDxfId="105"/>
    <tableColumn id="30" xr3:uid="{00000000-0010-0000-0200-00001E000000}" uniqueName="30" name="Qty_EA" queryTableFieldId="152" dataDxfId="104"/>
    <tableColumn id="31" xr3:uid="{00000000-0010-0000-0200-00001F000000}" uniqueName="31" name="Category" queryTableFieldId="153" dataDxfId="103"/>
    <tableColumn id="32" xr3:uid="{00000000-0010-0000-0200-000020000000}" uniqueName="32" name="Sub-Category" queryTableFieldId="154" dataDxfId="102"/>
    <tableColumn id="33" xr3:uid="{00000000-0010-0000-0200-000021000000}" uniqueName="33" name="Vendor" queryTableFieldId="155" dataDxfId="101"/>
    <tableColumn id="34" xr3:uid="{00000000-0010-0000-0200-000022000000}" uniqueName="34" name="VENDOR_ID" queryTableFieldId="156" dataDxfId="100"/>
    <tableColumn id="35" xr3:uid="{00000000-0010-0000-0200-000023000000}" uniqueName="35" name="ORDER_YR" queryTableFieldId="157" dataDxfId="99"/>
    <tableColumn id="36" xr3:uid="{00000000-0010-0000-0200-000024000000}" uniqueName="36" name="REQ_ID" queryTableFieldId="158" dataDxfId="98"/>
    <tableColumn id="40" xr3:uid="{00000000-0010-0000-0200-000028000000}" uniqueName="40" name="ETD" queryTableFieldId="162" dataDxfId="97"/>
    <tableColumn id="41" xr3:uid="{00000000-0010-0000-0200-000029000000}" uniqueName="41" name="ETA" queryTableFieldId="163" dataDxfId="96"/>
    <tableColumn id="42" xr3:uid="{00000000-0010-0000-0200-00002A000000}" uniqueName="42" name="ATD" queryTableFieldId="164" dataDxfId="95"/>
    <tableColumn id="43" xr3:uid="{00000000-0010-0000-0200-00002B000000}" uniqueName="43" name="ATD_RECV_EFF_DT" queryTableFieldId="165" dataDxfId="94"/>
    <tableColumn id="44" xr3:uid="{00000000-0010-0000-0200-00002C000000}" uniqueName="44" name="ATA" queryTableFieldId="166" dataDxfId="93"/>
    <tableColumn id="45" xr3:uid="{00000000-0010-0000-0200-00002D000000}" uniqueName="45" name="PSB Region" queryTableFieldId="167" dataDxfId="92"/>
    <tableColumn id="48" xr3:uid="{00000000-0010-0000-0200-000030000000}" uniqueName="48" name="PO_REF" queryTableFieldId="170" dataDxfId="91"/>
    <tableColumn id="49" xr3:uid="{00000000-0010-0000-0200-000031000000}" uniqueName="49" name="BuOLSD" queryTableFieldId="171" dataDxfId="90"/>
    <tableColumn id="50" xr3:uid="{00000000-0010-0000-0200-000032000000}" uniqueName="50" name="Pick Plan" queryTableFieldId="172" dataDxfId="89"/>
    <tableColumn id="53" xr3:uid="{00000000-0010-0000-0200-000035000000}" uniqueName="53" name="STATUS_OLS" queryTableFieldId="175" dataDxfId="88"/>
    <tableColumn id="57" xr3:uid="{00000000-0010-0000-0200-000039000000}" uniqueName="57" name="Inv Item?" queryTableFieldId="179" dataDxfId="87"/>
    <tableColumn id="58" xr3:uid="{00000000-0010-0000-0200-00003A000000}" uniqueName="58" name="RH Kit?" queryTableFieldId="180" dataDxfId="86"/>
    <tableColumn id="59" xr3:uid="{00000000-0010-0000-0200-00003B000000}" uniqueName="59" name="Req Line" queryTableFieldId="181" dataDxfId="85"/>
    <tableColumn id="60" xr3:uid="{00000000-0010-0000-0200-00003C000000}" uniqueName="60" name="Req Sched" queryTableFieldId="182" dataDxfId="84"/>
    <tableColumn id="61" xr3:uid="{00000000-0010-0000-0200-00003D000000}" uniqueName="61" name="Req Distrib" queryTableFieldId="183" dataDxfId="83"/>
    <tableColumn id="62" xr3:uid="{00000000-0010-0000-0200-00003E000000}" uniqueName="62" name="Order_x000a_Date" queryTableFieldId="184" dataDxfId="82"/>
    <tableColumn id="63" xr3:uid="{00000000-0010-0000-0200-00003F000000}" uniqueName="63" name="Order_x000a_Type" queryTableFieldId="185" dataDxfId="81"/>
    <tableColumn id="64" xr3:uid="{00000000-0010-0000-0200-000040000000}" uniqueName="64" name="Date of Status" queryTableFieldId="186" dataDxfId="80"/>
    <tableColumn id="6" xr3:uid="{00000000-0010-0000-0200-000006000000}" uniqueName="6" name="Req Date" queryTableFieldId="187" dataDxfId="79"/>
    <tableColumn id="19" xr3:uid="{00000000-0010-0000-0200-000013000000}" uniqueName="19" name="Req Apprv Dt" queryTableFieldId="188" dataDxfId="78"/>
    <tableColumn id="26" xr3:uid="{00000000-0010-0000-0200-00001A000000}" uniqueName="26" name="OLS" queryTableFieldId="189" dataDxfId="77"/>
    <tableColumn id="37" xr3:uid="{00000000-0010-0000-0200-000025000000}" uniqueName="37" name="Dispatch Dt" queryTableFieldId="190" dataDxfId="76"/>
    <tableColumn id="38" xr3:uid="{00000000-0010-0000-0200-000026000000}" uniqueName="38" name="Due Dt" queryTableFieldId="191" dataDxfId="75"/>
    <tableColumn id="51" xr3:uid="{00000000-0010-0000-0200-000033000000}" uniqueName="51" name="FUND_EXPIRY_DT" queryTableFieldId="192" dataDxfId="74"/>
    <tableColumn id="39" xr3:uid="{00000000-0010-0000-0200-000027000000}" uniqueName="39" name="RH Kit Req" queryTableFieldId="161" dataDxfId="73"/>
    <tableColumn id="46" xr3:uid="{00000000-0010-0000-0200-00002E000000}" uniqueName="46" name="RH Kit PO" queryTableFieldId="168" dataDxfId="72"/>
    <tableColumn id="47" xr3:uid="{00000000-0010-0000-0200-00002F000000}" uniqueName="47" name="RH Kit Order" queryTableFieldId="169" dataDxfId="71"/>
    <tableColumn id="52" xr3:uid="{00000000-0010-0000-0200-000034000000}" uniqueName="52" name="Combined Item ID" queryTableFieldId="193" dataDxfId="70">
      <calculatedColumnFormula>tbl_RawData_Report1[[#This Row],[Item ID]]</calculatedColumnFormula>
    </tableColumn>
    <tableColumn id="54" xr3:uid="{00000000-0010-0000-0200-000036000000}" uniqueName="54" name="Match" queryTableFieldId="194" dataDxfId="69"/>
    <tableColumn id="55" xr3:uid="{00000000-0010-0000-0200-000037000000}" uniqueName="55" name="ItemID&amp;PO" queryTableFieldId="195" dataDxfId="6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_SelectList_Report1" displayName="tbl_SelectList_Report1" ref="C17:D74" totalsRowShown="0" dataDxfId="67">
  <autoFilter ref="C17:D74" xr:uid="{00000000-0009-0000-0100-000006000000}"/>
  <tableColumns count="2">
    <tableColumn id="1" xr3:uid="{00000000-0010-0000-0300-000001000000}" name="SELECT data fields to retrieve" dataDxfId="66" totalsRowDxfId="65"/>
    <tableColumn id="2" xr3:uid="{00000000-0010-0000-0300-000002000000}" name="Rename column for this file (if desired)" dataDxfId="64" totalsRowDxfId="6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_Where_Report1" displayName="tbl_Where_Report1" ref="F17:K27" totalsRowShown="0">
  <autoFilter ref="F17:K27" xr:uid="{00000000-0009-0000-0100-000007000000}"/>
  <tableColumns count="6">
    <tableColumn id="1" xr3:uid="{00000000-0010-0000-0400-000001000000}" name="Include" dataDxfId="62"/>
    <tableColumn id="6" xr3:uid="{00000000-0010-0000-0400-000006000000}" name="Prefix" dataDxfId="61"/>
    <tableColumn id="2" xr3:uid="{00000000-0010-0000-0400-000002000000}" name="FIELD" dataDxfId="60"/>
    <tableColumn id="3" xr3:uid="{00000000-0010-0000-0400-000003000000}" name="Operator" dataDxfId="59"/>
    <tableColumn id="4" xr3:uid="{00000000-0010-0000-0400-000004000000}" name="Value" dataDxfId="58"/>
    <tableColumn id="5" xr3:uid="{00000000-0010-0000-0400-000005000000}" name="Suffix"/>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tbl_FieldList_Report1" displayName="tbl_FieldList_Report1" ref="A17:A197" tableType="queryTable" totalsRowShown="0">
  <autoFilter ref="A17:A197" xr:uid="{00000000-0009-0000-0100-000010000000}"/>
  <tableColumns count="1">
    <tableColumn id="1" xr3:uid="{00000000-0010-0000-0500-000001000000}" uniqueName="1" name="COLUMN_NAME" queryTableFieldId="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Info" displayName="TableInfo" ref="B15:G38" totalsRowShown="0">
  <autoFilter ref="B15:G38" xr:uid="{00000000-0009-0000-0100-000009000000}"/>
  <tableColumns count="6">
    <tableColumn id="1" xr3:uid="{00000000-0010-0000-0600-000001000000}" name="Parameter" dataDxfId="9"/>
    <tableColumn id="6" xr3:uid="{00000000-0010-0000-0600-000006000000}" name="SessionData" dataDxfId="8"/>
    <tableColumn id="5" xr3:uid="{00000000-0010-0000-0600-000005000000}" name="StagingTable" dataDxfId="7"/>
    <tableColumn id="3" xr3:uid="{00000000-0010-0000-0600-000003000000}" name="AddIn" dataDxfId="6"/>
    <tableColumn id="2" xr3:uid="{00000000-0010-0000-0600-000002000000}" name="Report_1" dataDxfId="5"/>
    <tableColumn id="7" xr3:uid="{00000000-0010-0000-0600-000007000000}" name="Param Description"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bl_SessionVars" displayName="tbl_SessionVars" ref="B2:D4" totalsRowShown="0">
  <autoFilter ref="B2:D4" xr:uid="{00000000-0009-0000-0100-00000B000000}"/>
  <tableColumns count="3">
    <tableColumn id="1" xr3:uid="{00000000-0010-0000-0700-000001000000}" name="FIELD" dataDxfId="3"/>
    <tableColumn id="2" xr3:uid="{00000000-0010-0000-0700-000002000000}" name="VALUE" dataDxfId="2"/>
    <tableColumn id="3" xr3:uid="{00000000-0010-0000-0700-000003000000}" name="FUNCTIO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 Id="rId5" Type="http://schemas.openxmlformats.org/officeDocument/2006/relationships/drawing" Target="../drawings/drawing9.xml"/><Relationship Id="rId4" Type="http://schemas.openxmlformats.org/officeDocument/2006/relationships/pivotTable" Target="../pivotTables/pivotTable18.xml"/></Relationships>
</file>

<file path=xl/worksheets/_rels/sheet11.xml.rels><?xml version="1.0" encoding="UTF-8" standalone="yes"?>
<Relationships xmlns="http://schemas.openxmlformats.org/package/2006/relationships"><Relationship Id="rId3" Type="http://schemas.openxmlformats.org/officeDocument/2006/relationships/pivotTable" Target="../pivotTables/pivotTable21.xml"/><Relationship Id="rId2" Type="http://schemas.openxmlformats.org/officeDocument/2006/relationships/pivotTable" Target="../pivotTables/pivotTable20.xml"/><Relationship Id="rId1" Type="http://schemas.openxmlformats.org/officeDocument/2006/relationships/pivotTable" Target="../pivotTables/pivotTable19.xml"/><Relationship Id="rId5" Type="http://schemas.openxmlformats.org/officeDocument/2006/relationships/drawing" Target="../drawings/drawing10.xml"/><Relationship Id="rId4" Type="http://schemas.openxmlformats.org/officeDocument/2006/relationships/pivotTable" Target="../pivotTables/pivotTable22.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25.xml"/><Relationship Id="rId2" Type="http://schemas.openxmlformats.org/officeDocument/2006/relationships/pivotTable" Target="../pivotTables/pivotTable24.xml"/><Relationship Id="rId1" Type="http://schemas.openxmlformats.org/officeDocument/2006/relationships/pivotTable" Target="../pivotTables/pivotTable23.xml"/><Relationship Id="rId5" Type="http://schemas.openxmlformats.org/officeDocument/2006/relationships/drawing" Target="../drawings/drawing11.xml"/><Relationship Id="rId4" Type="http://schemas.openxmlformats.org/officeDocument/2006/relationships/pivotTable" Target="../pivotTables/pivotTable26.xml"/></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29.xml"/><Relationship Id="rId2" Type="http://schemas.openxmlformats.org/officeDocument/2006/relationships/pivotTable" Target="../pivotTables/pivotTable28.xml"/><Relationship Id="rId1" Type="http://schemas.openxmlformats.org/officeDocument/2006/relationships/pivotTable" Target="../pivotTables/pivotTable27.xml"/><Relationship Id="rId5" Type="http://schemas.openxmlformats.org/officeDocument/2006/relationships/drawing" Target="../drawings/drawing12.xml"/><Relationship Id="rId4" Type="http://schemas.openxmlformats.org/officeDocument/2006/relationships/pivotTable" Target="../pivotTables/pivotTable30.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33.xml"/><Relationship Id="rId2" Type="http://schemas.openxmlformats.org/officeDocument/2006/relationships/pivotTable" Target="../pivotTables/pivotTable32.xml"/><Relationship Id="rId1" Type="http://schemas.openxmlformats.org/officeDocument/2006/relationships/pivotTable" Target="../pivotTables/pivotTable31.xm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36.xml"/><Relationship Id="rId2" Type="http://schemas.openxmlformats.org/officeDocument/2006/relationships/pivotTable" Target="../pivotTables/pivotTable35.xml"/><Relationship Id="rId1" Type="http://schemas.openxmlformats.org/officeDocument/2006/relationships/pivotTable" Target="../pivotTables/pivotTable34.xml"/><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39.xml"/><Relationship Id="rId2" Type="http://schemas.openxmlformats.org/officeDocument/2006/relationships/pivotTable" Target="../pivotTables/pivotTable38.xml"/><Relationship Id="rId1" Type="http://schemas.openxmlformats.org/officeDocument/2006/relationships/pivotTable" Target="../pivotTables/pivotTable37.xml"/><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40.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6.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ivotTable" Target="../pivotTables/pivotTable2.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openxmlformats.org/officeDocument/2006/relationships/drawing" Target="../drawings/drawing6.xml"/><Relationship Id="rId4"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drawing" Target="../drawings/drawing7.xml"/><Relationship Id="rId4" Type="http://schemas.openxmlformats.org/officeDocument/2006/relationships/pivotTable" Target="../pivotTables/pivotTable10.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13.xml"/><Relationship Id="rId2" Type="http://schemas.openxmlformats.org/officeDocument/2006/relationships/pivotTable" Target="../pivotTables/pivotTable12.xml"/><Relationship Id="rId1" Type="http://schemas.openxmlformats.org/officeDocument/2006/relationships/pivotTable" Target="../pivotTables/pivotTable11.xml"/><Relationship Id="rId5" Type="http://schemas.openxmlformats.org/officeDocument/2006/relationships/drawing" Target="../drawings/drawing8.xml"/><Relationship Id="rId4" Type="http://schemas.openxmlformats.org/officeDocument/2006/relationships/pivotTable" Target="../pivotTables/pivotTable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C2:F29"/>
  <sheetViews>
    <sheetView workbookViewId="0">
      <selection activeCell="A4" sqref="A4"/>
    </sheetView>
  </sheetViews>
  <sheetFormatPr defaultRowHeight="15"/>
  <cols>
    <col min="3" max="3" width="16.42578125" customWidth="1"/>
    <col min="6" max="6" width="11" customWidth="1"/>
    <col min="9" max="9" width="9.85546875" customWidth="1"/>
    <col min="10" max="10" width="10.140625" customWidth="1"/>
    <col min="11" max="11" width="10.85546875" customWidth="1"/>
    <col min="19" max="19" width="12.42578125" customWidth="1"/>
    <col min="20" max="20" width="10.85546875" customWidth="1"/>
    <col min="24" max="24" width="12.140625" customWidth="1"/>
    <col min="25" max="25" width="11.140625" customWidth="1"/>
    <col min="29" max="29" width="12.42578125" customWidth="1"/>
    <col min="30" max="30" width="11.85546875" customWidth="1"/>
  </cols>
  <sheetData>
    <row r="2" spans="3:6">
      <c r="C2" s="32">
        <v>43101</v>
      </c>
      <c r="D2" t="s">
        <v>288</v>
      </c>
    </row>
    <row r="3" spans="3:6">
      <c r="C3" s="32">
        <v>44926</v>
      </c>
      <c r="D3" t="s">
        <v>289</v>
      </c>
    </row>
    <row r="5" spans="3:6">
      <c r="C5" s="33" t="s">
        <v>304</v>
      </c>
      <c r="D5" t="s">
        <v>287</v>
      </c>
    </row>
    <row r="7" spans="3:6">
      <c r="C7" s="33" t="s">
        <v>304</v>
      </c>
      <c r="D7" t="s">
        <v>292</v>
      </c>
    </row>
    <row r="9" spans="3:6">
      <c r="C9" s="33" t="s">
        <v>173</v>
      </c>
      <c r="D9" t="s">
        <v>310</v>
      </c>
    </row>
    <row r="11" spans="3:6">
      <c r="C11" s="33" t="s">
        <v>173</v>
      </c>
      <c r="D11" t="s">
        <v>293</v>
      </c>
    </row>
    <row r="13" spans="3:6">
      <c r="C13" t="s">
        <v>294</v>
      </c>
    </row>
    <row r="14" spans="3:6">
      <c r="C14" t="s">
        <v>295</v>
      </c>
      <c r="F14" t="s">
        <v>299</v>
      </c>
    </row>
    <row r="15" spans="3:6">
      <c r="C15" t="s">
        <v>296</v>
      </c>
      <c r="F15" t="s">
        <v>300</v>
      </c>
    </row>
    <row r="16" spans="3:6">
      <c r="C16" t="s">
        <v>297</v>
      </c>
      <c r="F16" t="s">
        <v>301</v>
      </c>
    </row>
    <row r="17" spans="3:3">
      <c r="C17" t="s">
        <v>176</v>
      </c>
    </row>
    <row r="18" spans="3:3">
      <c r="C18" s="6" t="s">
        <v>182</v>
      </c>
    </row>
    <row r="21" spans="3:3">
      <c r="C21" t="s">
        <v>479</v>
      </c>
    </row>
    <row r="22" spans="3:3">
      <c r="C22" t="s">
        <v>480</v>
      </c>
    </row>
    <row r="23" spans="3:3">
      <c r="C23" s="11" t="s">
        <v>481</v>
      </c>
    </row>
    <row r="24" spans="3:3">
      <c r="C24" t="s">
        <v>230</v>
      </c>
    </row>
    <row r="25" spans="3:3">
      <c r="C25" s="6" t="s">
        <v>489</v>
      </c>
    </row>
    <row r="26" spans="3:3">
      <c r="C26" s="6" t="s">
        <v>699</v>
      </c>
    </row>
    <row r="29" spans="3:3">
      <c r="C29" t="s">
        <v>207</v>
      </c>
    </row>
  </sheetData>
  <dataValidations count="1">
    <dataValidation type="list" allowBlank="1" showInputMessage="1" showErrorMessage="1" error="Only values of Y or N are allowed." sqref="C5 C11 C7 C9" xr:uid="{00000000-0002-0000-0000-000000000000}">
      <formula1>"Y,N"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Button 1">
              <controlPr defaultSize="0" print="0" autoFill="0" autoPict="0" macro="[0]!runReport1">
                <anchor moveWithCells="1" sizeWithCells="1">
                  <from>
                    <xdr:col>8</xdr:col>
                    <xdr:colOff>381000</xdr:colOff>
                    <xdr:row>0</xdr:row>
                    <xdr:rowOff>180975</xdr:rowOff>
                  </from>
                  <to>
                    <xdr:col>9</xdr:col>
                    <xdr:colOff>571500</xdr:colOff>
                    <xdr:row>3</xdr:row>
                    <xdr:rowOff>114300</xdr:rowOff>
                  </to>
                </anchor>
              </controlPr>
            </control>
          </mc:Choice>
        </mc:AlternateContent>
      </controls>
    </mc:Choice>
  </mc:AlternateContent>
  <tableParts count="2">
    <tablePart r:id="rId5"/>
    <tablePart r:id="rId6"/>
  </tableParts>
  <extLst>
    <ext xmlns:x14="http://schemas.microsoft.com/office/spreadsheetml/2009/9/main" uri="{A8765BA9-456A-4dab-B4F3-ACF838C121DE}">
      <x14:slicerList>
        <x14:slicer r:id="rId7"/>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E41"/>
  <sheetViews>
    <sheetView workbookViewId="0">
      <selection activeCell="B1" sqref="B1"/>
    </sheetView>
  </sheetViews>
  <sheetFormatPr defaultRowHeight="15"/>
  <cols>
    <col min="2" max="2" width="13.140625" bestFit="1" customWidth="1"/>
    <col min="3" max="3" width="26.140625" bestFit="1" customWidth="1"/>
    <col min="4" max="4" width="7.85546875" customWidth="1"/>
    <col min="5" max="5" width="8.7109375" customWidth="1"/>
    <col min="6" max="7" width="10.7109375" customWidth="1"/>
    <col min="8" max="8" width="6" customWidth="1"/>
    <col min="9" max="9" width="10.85546875" bestFit="1" customWidth="1"/>
  </cols>
  <sheetData>
    <row r="2" spans="2:5">
      <c r="B2" s="26" t="s">
        <v>225</v>
      </c>
      <c r="C2" s="38">
        <v>2022</v>
      </c>
    </row>
    <row r="4" spans="2:5">
      <c r="B4" s="26" t="s">
        <v>689</v>
      </c>
      <c r="C4" t="s">
        <v>690</v>
      </c>
    </row>
    <row r="5" spans="2:5">
      <c r="B5" s="38" t="s">
        <v>498</v>
      </c>
      <c r="C5" s="46">
        <v>89717.4</v>
      </c>
    </row>
    <row r="6" spans="2:5">
      <c r="B6" s="38" t="s">
        <v>122</v>
      </c>
      <c r="C6" s="46">
        <v>89717.4</v>
      </c>
    </row>
    <row r="8" spans="2:5">
      <c r="B8" s="38"/>
      <c r="C8" s="43"/>
      <c r="D8" s="43"/>
      <c r="E8" s="43"/>
    </row>
    <row r="9" spans="2:5" ht="18.75">
      <c r="B9" s="42" t="s">
        <v>722</v>
      </c>
    </row>
    <row r="10" spans="2:5">
      <c r="B10" s="26" t="s">
        <v>225</v>
      </c>
      <c r="C10" s="38">
        <v>2022</v>
      </c>
    </row>
    <row r="11" spans="2:5">
      <c r="B11" s="26" t="s">
        <v>272</v>
      </c>
      <c r="C11" t="s">
        <v>498</v>
      </c>
    </row>
    <row r="13" spans="2:5">
      <c r="B13" s="26" t="s">
        <v>689</v>
      </c>
      <c r="C13" t="s">
        <v>690</v>
      </c>
    </row>
    <row r="14" spans="2:5">
      <c r="B14" s="38" t="s">
        <v>550</v>
      </c>
      <c r="C14" s="43">
        <v>69537.399999999994</v>
      </c>
    </row>
    <row r="15" spans="2:5">
      <c r="B15" s="38" t="s">
        <v>605</v>
      </c>
      <c r="C15" s="43">
        <v>19340</v>
      </c>
    </row>
    <row r="16" spans="2:5">
      <c r="B16" s="38" t="s">
        <v>910</v>
      </c>
      <c r="C16" s="43">
        <v>840</v>
      </c>
    </row>
    <row r="17" spans="2:3">
      <c r="B17" s="38" t="s">
        <v>122</v>
      </c>
      <c r="C17" s="43">
        <v>89717.4</v>
      </c>
    </row>
    <row r="18" spans="2:3">
      <c r="B18" s="38"/>
      <c r="C18" s="43"/>
    </row>
    <row r="19" spans="2:3">
      <c r="B19" s="38"/>
      <c r="C19" s="43"/>
    </row>
    <row r="20" spans="2:3" ht="18.75">
      <c r="B20" s="42" t="s">
        <v>724</v>
      </c>
      <c r="C20" s="43"/>
    </row>
    <row r="21" spans="2:3">
      <c r="B21" s="26" t="s">
        <v>225</v>
      </c>
      <c r="C21" s="38">
        <v>2022</v>
      </c>
    </row>
    <row r="22" spans="2:3">
      <c r="B22" s="26" t="s">
        <v>272</v>
      </c>
      <c r="C22" t="s">
        <v>498</v>
      </c>
    </row>
    <row r="24" spans="2:3">
      <c r="B24" s="26" t="s">
        <v>689</v>
      </c>
      <c r="C24" t="s">
        <v>690</v>
      </c>
    </row>
    <row r="25" spans="2:3">
      <c r="B25" s="38" t="s">
        <v>191</v>
      </c>
      <c r="C25" s="43">
        <v>44152.4</v>
      </c>
    </row>
    <row r="26" spans="2:3">
      <c r="B26" s="38" t="s">
        <v>268</v>
      </c>
      <c r="C26" s="43">
        <v>20180</v>
      </c>
    </row>
    <row r="27" spans="2:3">
      <c r="B27" s="38" t="s">
        <v>764</v>
      </c>
      <c r="C27" s="43">
        <v>14220</v>
      </c>
    </row>
    <row r="28" spans="2:3">
      <c r="B28" s="38" t="s">
        <v>194</v>
      </c>
      <c r="C28" s="43">
        <v>11165</v>
      </c>
    </row>
    <row r="29" spans="2:3">
      <c r="B29" s="38" t="s">
        <v>122</v>
      </c>
      <c r="C29" s="43">
        <v>89717.4</v>
      </c>
    </row>
    <row r="30" spans="2:3">
      <c r="B30" s="38"/>
      <c r="C30" s="43"/>
    </row>
    <row r="31" spans="2:3">
      <c r="B31" s="38"/>
      <c r="C31" s="43"/>
    </row>
    <row r="32" spans="2:3" ht="18.75">
      <c r="B32" s="42" t="s">
        <v>723</v>
      </c>
    </row>
    <row r="33" spans="2:3">
      <c r="B33" s="26" t="s">
        <v>272</v>
      </c>
      <c r="C33" t="s">
        <v>498</v>
      </c>
    </row>
    <row r="34" spans="2:3">
      <c r="B34" s="26" t="s">
        <v>225</v>
      </c>
      <c r="C34" s="38">
        <v>2022</v>
      </c>
    </row>
    <row r="36" spans="2:3">
      <c r="B36" s="26" t="s">
        <v>689</v>
      </c>
      <c r="C36" t="s">
        <v>690</v>
      </c>
    </row>
    <row r="37" spans="2:3">
      <c r="B37" s="38" t="s">
        <v>520</v>
      </c>
      <c r="C37" s="43">
        <v>19340</v>
      </c>
    </row>
    <row r="38" spans="2:3">
      <c r="B38" s="38" t="s">
        <v>495</v>
      </c>
      <c r="C38" s="43">
        <v>840</v>
      </c>
    </row>
    <row r="39" spans="2:3">
      <c r="B39" s="38" t="s">
        <v>611</v>
      </c>
      <c r="C39" s="43">
        <v>44152.4</v>
      </c>
    </row>
    <row r="40" spans="2:3">
      <c r="B40" s="38" t="s">
        <v>504</v>
      </c>
      <c r="C40" s="43">
        <v>25385</v>
      </c>
    </row>
    <row r="41" spans="2:3">
      <c r="B41" s="38" t="s">
        <v>122</v>
      </c>
      <c r="C41" s="43">
        <v>89717.4</v>
      </c>
    </row>
  </sheetData>
  <pageMargins left="0.7" right="0.7" top="0.75" bottom="0.75" header="0.3" footer="0.3"/>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2:G54"/>
  <sheetViews>
    <sheetView workbookViewId="0">
      <selection activeCell="B1" sqref="B1"/>
    </sheetView>
  </sheetViews>
  <sheetFormatPr defaultRowHeight="15"/>
  <cols>
    <col min="2" max="2" width="30.140625" bestFit="1" customWidth="1"/>
    <col min="3" max="3" width="23.7109375" bestFit="1" customWidth="1"/>
    <col min="4" max="4" width="8.85546875" bestFit="1" customWidth="1"/>
    <col min="5" max="5" width="7.85546875" bestFit="1" customWidth="1"/>
    <col min="6" max="6" width="5.85546875" bestFit="1" customWidth="1"/>
    <col min="7" max="7" width="10.7109375" bestFit="1" customWidth="1"/>
    <col min="8" max="8" width="3.85546875" customWidth="1"/>
    <col min="9" max="9" width="6.5703125" customWidth="1"/>
    <col min="10" max="10" width="4.42578125" customWidth="1"/>
    <col min="11" max="11" width="4.140625" customWidth="1"/>
    <col min="12" max="12" width="6.5703125" customWidth="1"/>
    <col min="13" max="13" width="4.42578125" customWidth="1"/>
    <col min="14" max="14" width="4.140625" customWidth="1"/>
    <col min="15" max="15" width="7" customWidth="1"/>
    <col min="16" max="16" width="4" customWidth="1"/>
    <col min="17" max="17" width="4.42578125" customWidth="1"/>
    <col min="18" max="18" width="6.5703125" customWidth="1"/>
    <col min="19" max="19" width="4.85546875" customWidth="1"/>
    <col min="20" max="20" width="3.85546875" customWidth="1"/>
    <col min="21" max="21" width="6.5703125" customWidth="1"/>
    <col min="22" max="22" width="4.42578125" customWidth="1"/>
    <col min="23" max="23" width="4.140625" customWidth="1"/>
    <col min="24" max="24" width="6.5703125" customWidth="1"/>
    <col min="25" max="25" width="4.42578125" customWidth="1"/>
    <col min="26" max="26" width="4.140625" customWidth="1"/>
    <col min="27" max="27" width="10.85546875" bestFit="1" customWidth="1"/>
  </cols>
  <sheetData>
    <row r="2" spans="2:7">
      <c r="B2" s="26" t="s">
        <v>225</v>
      </c>
      <c r="C2" s="38">
        <v>2022</v>
      </c>
    </row>
    <row r="4" spans="2:7">
      <c r="B4" s="26" t="s">
        <v>689</v>
      </c>
      <c r="C4" t="s">
        <v>690</v>
      </c>
    </row>
    <row r="5" spans="2:7">
      <c r="B5" s="38" t="s">
        <v>512</v>
      </c>
      <c r="C5" s="44">
        <v>1173601.7099999997</v>
      </c>
    </row>
    <row r="6" spans="2:7">
      <c r="B6" s="38" t="s">
        <v>122</v>
      </c>
      <c r="C6" s="53">
        <v>1173601.7099999997</v>
      </c>
    </row>
    <row r="8" spans="2:7">
      <c r="B8" s="38"/>
      <c r="C8" s="43"/>
      <c r="D8" s="43"/>
      <c r="E8" s="43"/>
      <c r="F8" s="43"/>
      <c r="G8" s="43"/>
    </row>
    <row r="9" spans="2:7" ht="18.75">
      <c r="B9" s="42" t="s">
        <v>725</v>
      </c>
      <c r="C9" s="43"/>
      <c r="D9" s="43"/>
      <c r="E9" s="43"/>
      <c r="F9" s="43"/>
      <c r="G9" s="43"/>
    </row>
    <row r="10" spans="2:7">
      <c r="B10" s="26" t="s">
        <v>225</v>
      </c>
      <c r="C10" s="38">
        <v>2022</v>
      </c>
    </row>
    <row r="11" spans="2:7">
      <c r="B11" s="26" t="s">
        <v>272</v>
      </c>
      <c r="C11" t="s">
        <v>512</v>
      </c>
    </row>
    <row r="13" spans="2:7">
      <c r="B13" s="26" t="s">
        <v>689</v>
      </c>
      <c r="C13" t="s">
        <v>690</v>
      </c>
    </row>
    <row r="14" spans="2:7">
      <c r="B14" s="38" t="s">
        <v>121</v>
      </c>
      <c r="C14" s="43">
        <v>87553.709999999977</v>
      </c>
    </row>
    <row r="15" spans="2:7">
      <c r="B15" s="38" t="s">
        <v>515</v>
      </c>
      <c r="C15" s="43">
        <v>146850</v>
      </c>
    </row>
    <row r="16" spans="2:7">
      <c r="B16" s="38" t="s">
        <v>675</v>
      </c>
      <c r="C16" s="43">
        <v>25700</v>
      </c>
    </row>
    <row r="17" spans="2:3">
      <c r="B17" s="38" t="s">
        <v>613</v>
      </c>
      <c r="C17" s="43">
        <v>734706</v>
      </c>
    </row>
    <row r="18" spans="2:3">
      <c r="B18" s="38" t="s">
        <v>637</v>
      </c>
      <c r="C18" s="43">
        <v>4067</v>
      </c>
    </row>
    <row r="19" spans="2:3">
      <c r="B19" s="38" t="s">
        <v>661</v>
      </c>
      <c r="C19" s="43">
        <v>89192.5</v>
      </c>
    </row>
    <row r="20" spans="2:3">
      <c r="B20" s="38" t="s">
        <v>734</v>
      </c>
      <c r="C20" s="43">
        <v>27720</v>
      </c>
    </row>
    <row r="21" spans="2:3">
      <c r="B21" s="38" t="s">
        <v>1102</v>
      </c>
      <c r="C21" s="43">
        <v>57812.5</v>
      </c>
    </row>
    <row r="22" spans="2:3">
      <c r="B22" s="38" t="s">
        <v>122</v>
      </c>
      <c r="C22" s="43">
        <v>1173601.71</v>
      </c>
    </row>
    <row r="25" spans="2:3" ht="18.75">
      <c r="B25" s="42" t="s">
        <v>726</v>
      </c>
      <c r="C25" s="43"/>
    </row>
    <row r="26" spans="2:3">
      <c r="B26" s="26" t="s">
        <v>225</v>
      </c>
      <c r="C26" s="38">
        <v>2022</v>
      </c>
    </row>
    <row r="27" spans="2:3">
      <c r="B27" s="26" t="s">
        <v>272</v>
      </c>
      <c r="C27" t="s">
        <v>512</v>
      </c>
    </row>
    <row r="29" spans="2:3">
      <c r="B29" s="26" t="s">
        <v>689</v>
      </c>
      <c r="C29" t="s">
        <v>690</v>
      </c>
    </row>
    <row r="30" spans="2:3">
      <c r="B30" s="38" t="s">
        <v>335</v>
      </c>
      <c r="C30" s="43">
        <v>351000</v>
      </c>
    </row>
    <row r="31" spans="2:3">
      <c r="B31" s="38" t="s">
        <v>190</v>
      </c>
      <c r="C31" s="43">
        <v>180525</v>
      </c>
    </row>
    <row r="32" spans="2:3">
      <c r="B32" s="38" t="s">
        <v>194</v>
      </c>
      <c r="C32" s="43">
        <v>145250</v>
      </c>
    </row>
    <row r="33" spans="2:3">
      <c r="B33" s="38" t="s">
        <v>577</v>
      </c>
      <c r="C33" s="43">
        <v>62640</v>
      </c>
    </row>
    <row r="34" spans="2:3">
      <c r="B34" s="38" t="s">
        <v>203</v>
      </c>
      <c r="C34" s="43">
        <v>58500</v>
      </c>
    </row>
    <row r="35" spans="2:3">
      <c r="B35" s="38" t="s">
        <v>269</v>
      </c>
      <c r="C35" s="43">
        <v>57812.5</v>
      </c>
    </row>
    <row r="36" spans="2:3">
      <c r="B36" s="38" t="s">
        <v>202</v>
      </c>
      <c r="C36" s="43">
        <v>46530</v>
      </c>
    </row>
    <row r="37" spans="2:3">
      <c r="B37" s="38" t="s">
        <v>548</v>
      </c>
      <c r="C37" s="43">
        <v>36960</v>
      </c>
    </row>
    <row r="38" spans="2:3">
      <c r="B38" s="38" t="s">
        <v>268</v>
      </c>
      <c r="C38" s="43">
        <v>31502.71</v>
      </c>
    </row>
    <row r="39" spans="2:3">
      <c r="B39" s="38" t="s">
        <v>901</v>
      </c>
      <c r="C39" s="43">
        <v>27300</v>
      </c>
    </row>
    <row r="40" spans="2:3">
      <c r="B40" s="38" t="s">
        <v>122</v>
      </c>
      <c r="C40" s="55">
        <v>998020.21</v>
      </c>
    </row>
    <row r="41" spans="2:3">
      <c r="B41" s="38"/>
      <c r="C41" s="43"/>
    </row>
    <row r="42" spans="2:3">
      <c r="B42" s="38"/>
    </row>
    <row r="43" spans="2:3" ht="18.75">
      <c r="B43" s="42" t="s">
        <v>727</v>
      </c>
    </row>
    <row r="44" spans="2:3">
      <c r="B44" s="26" t="s">
        <v>225</v>
      </c>
      <c r="C44" s="38">
        <v>2022</v>
      </c>
    </row>
    <row r="45" spans="2:3">
      <c r="B45" s="26" t="s">
        <v>272</v>
      </c>
      <c r="C45" t="s">
        <v>512</v>
      </c>
    </row>
    <row r="47" spans="2:3">
      <c r="B47" s="26" t="s">
        <v>689</v>
      </c>
      <c r="C47" t="s">
        <v>690</v>
      </c>
    </row>
    <row r="48" spans="2:3">
      <c r="B48" s="38" t="s">
        <v>611</v>
      </c>
      <c r="C48" s="43">
        <v>425265.5</v>
      </c>
    </row>
    <row r="49" spans="2:3">
      <c r="B49" s="38" t="s">
        <v>555</v>
      </c>
      <c r="C49" s="43">
        <v>409500</v>
      </c>
    </row>
    <row r="50" spans="2:3">
      <c r="B50" s="38" t="s">
        <v>504</v>
      </c>
      <c r="C50" s="43">
        <v>145250</v>
      </c>
    </row>
    <row r="51" spans="2:3">
      <c r="B51" s="38" t="s">
        <v>495</v>
      </c>
      <c r="C51" s="43">
        <v>76562.5</v>
      </c>
    </row>
    <row r="52" spans="2:3">
      <c r="B52" s="38" t="s">
        <v>513</v>
      </c>
      <c r="C52" s="43">
        <v>68462.710000000006</v>
      </c>
    </row>
    <row r="53" spans="2:3">
      <c r="B53" s="38" t="s">
        <v>669</v>
      </c>
      <c r="C53" s="43">
        <v>48561</v>
      </c>
    </row>
    <row r="54" spans="2:3">
      <c r="B54" s="38" t="s">
        <v>122</v>
      </c>
      <c r="C54" s="43">
        <v>1173601.71</v>
      </c>
    </row>
  </sheetData>
  <pageMargins left="0.7" right="0.7" top="0.75" bottom="0.75" header="0.3" footer="0.3"/>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B2:G59"/>
  <sheetViews>
    <sheetView topLeftCell="A33" workbookViewId="0">
      <selection activeCell="B1" sqref="B1"/>
    </sheetView>
  </sheetViews>
  <sheetFormatPr defaultRowHeight="15"/>
  <cols>
    <col min="2" max="2" width="13.140625" bestFit="1" customWidth="1"/>
    <col min="3" max="3" width="29" bestFit="1" customWidth="1"/>
    <col min="4" max="4" width="11" customWidth="1"/>
    <col min="5" max="5" width="11.140625" bestFit="1" customWidth="1"/>
    <col min="6" max="6" width="10.140625" bestFit="1" customWidth="1"/>
    <col min="7" max="7" width="12.140625" customWidth="1"/>
    <col min="8" max="8" width="7" customWidth="1"/>
    <col min="9" max="9" width="11" bestFit="1" customWidth="1"/>
    <col min="10" max="10" width="6" customWidth="1"/>
    <col min="11" max="12" width="9" bestFit="1" customWidth="1"/>
    <col min="13" max="13" width="7" customWidth="1"/>
    <col min="14" max="14" width="11" bestFit="1" customWidth="1"/>
  </cols>
  <sheetData>
    <row r="2" spans="2:7">
      <c r="B2" s="26" t="s">
        <v>225</v>
      </c>
      <c r="C2" s="38">
        <v>2022</v>
      </c>
    </row>
    <row r="4" spans="2:7">
      <c r="B4" s="26" t="s">
        <v>689</v>
      </c>
      <c r="C4" t="s">
        <v>690</v>
      </c>
    </row>
    <row r="5" spans="2:7">
      <c r="B5" s="38" t="s">
        <v>509</v>
      </c>
      <c r="C5" s="45">
        <v>4463699.0999999987</v>
      </c>
    </row>
    <row r="6" spans="2:7">
      <c r="B6" s="38" t="s">
        <v>122</v>
      </c>
      <c r="C6" s="45">
        <v>4463699.0999999987</v>
      </c>
    </row>
    <row r="8" spans="2:7">
      <c r="B8" s="38"/>
      <c r="C8" s="43"/>
      <c r="D8" s="43"/>
      <c r="E8" s="43"/>
      <c r="F8" s="43"/>
      <c r="G8" s="43"/>
    </row>
    <row r="9" spans="2:7" ht="18.75">
      <c r="B9" s="42" t="s">
        <v>728</v>
      </c>
      <c r="C9" s="43"/>
      <c r="D9" s="43"/>
      <c r="E9" s="43"/>
      <c r="F9" s="43"/>
      <c r="G9" s="43"/>
    </row>
    <row r="10" spans="2:7">
      <c r="B10" s="26" t="s">
        <v>225</v>
      </c>
      <c r="C10" s="38">
        <v>2022</v>
      </c>
    </row>
    <row r="11" spans="2:7">
      <c r="B11" s="26" t="s">
        <v>272</v>
      </c>
      <c r="C11" t="s">
        <v>509</v>
      </c>
    </row>
    <row r="13" spans="2:7">
      <c r="B13" s="26" t="s">
        <v>689</v>
      </c>
      <c r="C13" t="s">
        <v>690</v>
      </c>
    </row>
    <row r="14" spans="2:7">
      <c r="B14" s="38" t="s">
        <v>121</v>
      </c>
      <c r="C14" s="43">
        <v>2366.0100000000002</v>
      </c>
    </row>
    <row r="15" spans="2:7">
      <c r="B15" s="38" t="s">
        <v>641</v>
      </c>
      <c r="C15" s="43">
        <v>191661.95</v>
      </c>
    </row>
    <row r="16" spans="2:7">
      <c r="B16" s="38" t="s">
        <v>626</v>
      </c>
      <c r="C16" s="43">
        <v>567572.72</v>
      </c>
    </row>
    <row r="17" spans="2:3">
      <c r="B17" s="38" t="s">
        <v>535</v>
      </c>
      <c r="C17" s="43">
        <v>2375399.2800000003</v>
      </c>
    </row>
    <row r="18" spans="2:3">
      <c r="B18" s="38" t="s">
        <v>735</v>
      </c>
      <c r="C18" s="43">
        <v>379691.2</v>
      </c>
    </row>
    <row r="19" spans="2:3">
      <c r="B19" s="38" t="s">
        <v>799</v>
      </c>
      <c r="C19" s="43">
        <v>246717.93999999997</v>
      </c>
    </row>
    <row r="20" spans="2:3">
      <c r="B20" s="38" t="s">
        <v>785</v>
      </c>
      <c r="C20" s="43">
        <v>6480</v>
      </c>
    </row>
    <row r="21" spans="2:3">
      <c r="B21" s="38" t="s">
        <v>793</v>
      </c>
      <c r="C21" s="43">
        <v>688160</v>
      </c>
    </row>
    <row r="22" spans="2:3">
      <c r="B22" s="38" t="s">
        <v>1093</v>
      </c>
      <c r="C22" s="43">
        <v>5650</v>
      </c>
    </row>
    <row r="23" spans="2:3">
      <c r="B23" s="38" t="s">
        <v>122</v>
      </c>
      <c r="C23" s="43">
        <v>4463699.0999999996</v>
      </c>
    </row>
    <row r="25" spans="2:3">
      <c r="B25" s="38"/>
      <c r="C25" s="43"/>
    </row>
    <row r="26" spans="2:3" ht="18.75">
      <c r="B26" s="42" t="s">
        <v>729</v>
      </c>
      <c r="C26" s="43"/>
    </row>
    <row r="27" spans="2:3">
      <c r="B27" s="26" t="s">
        <v>225</v>
      </c>
      <c r="C27" s="38">
        <v>2022</v>
      </c>
    </row>
    <row r="28" spans="2:3">
      <c r="B28" s="26" t="s">
        <v>272</v>
      </c>
      <c r="C28" t="s">
        <v>509</v>
      </c>
    </row>
    <row r="30" spans="2:3">
      <c r="B30" s="26" t="s">
        <v>689</v>
      </c>
      <c r="C30" t="s">
        <v>690</v>
      </c>
    </row>
    <row r="31" spans="2:3">
      <c r="B31" s="38" t="s">
        <v>194</v>
      </c>
      <c r="C31" s="43">
        <v>737772</v>
      </c>
    </row>
    <row r="32" spans="2:3">
      <c r="B32" s="38" t="s">
        <v>190</v>
      </c>
      <c r="C32" s="43">
        <v>391495</v>
      </c>
    </row>
    <row r="33" spans="2:3">
      <c r="B33" s="38" t="s">
        <v>488</v>
      </c>
      <c r="C33" s="43">
        <v>292740</v>
      </c>
    </row>
    <row r="34" spans="2:3">
      <c r="B34" s="38" t="s">
        <v>198</v>
      </c>
      <c r="C34" s="43">
        <v>278545</v>
      </c>
    </row>
    <row r="35" spans="2:3">
      <c r="B35" s="38" t="s">
        <v>335</v>
      </c>
      <c r="C35" s="43">
        <v>199800</v>
      </c>
    </row>
    <row r="36" spans="2:3">
      <c r="B36" s="38" t="s">
        <v>202</v>
      </c>
      <c r="C36" s="43">
        <v>198450</v>
      </c>
    </row>
    <row r="37" spans="2:3">
      <c r="B37" s="38" t="s">
        <v>270</v>
      </c>
      <c r="C37" s="43">
        <v>188576</v>
      </c>
    </row>
    <row r="38" spans="2:3">
      <c r="B38" s="38" t="s">
        <v>891</v>
      </c>
      <c r="C38" s="43">
        <v>177480</v>
      </c>
    </row>
    <row r="39" spans="2:3">
      <c r="B39" s="38" t="s">
        <v>634</v>
      </c>
      <c r="C39" s="43">
        <v>174933</v>
      </c>
    </row>
    <row r="40" spans="2:3">
      <c r="B40" s="38" t="s">
        <v>264</v>
      </c>
      <c r="C40" s="43">
        <v>170000</v>
      </c>
    </row>
    <row r="41" spans="2:3">
      <c r="B41" s="38" t="s">
        <v>122</v>
      </c>
      <c r="C41" s="55">
        <v>2809791</v>
      </c>
    </row>
    <row r="42" spans="2:3">
      <c r="B42" s="38"/>
      <c r="C42" s="43"/>
    </row>
    <row r="43" spans="2:3">
      <c r="B43" s="38"/>
    </row>
    <row r="44" spans="2:3" ht="18.75">
      <c r="B44" s="42" t="s">
        <v>730</v>
      </c>
    </row>
    <row r="45" spans="2:3">
      <c r="B45" s="26" t="s">
        <v>225</v>
      </c>
      <c r="C45" t="s">
        <v>1201</v>
      </c>
    </row>
    <row r="46" spans="2:3">
      <c r="B46" s="26" t="s">
        <v>272</v>
      </c>
      <c r="C46" t="s">
        <v>509</v>
      </c>
    </row>
    <row r="48" spans="2:3">
      <c r="B48" s="26" t="s">
        <v>689</v>
      </c>
      <c r="C48" t="s">
        <v>690</v>
      </c>
    </row>
    <row r="49" spans="2:3">
      <c r="B49" s="38" t="s">
        <v>611</v>
      </c>
      <c r="C49" s="43">
        <v>1981108.45</v>
      </c>
    </row>
    <row r="50" spans="2:3">
      <c r="B50" s="38" t="s">
        <v>795</v>
      </c>
      <c r="C50" s="43">
        <v>688160</v>
      </c>
    </row>
    <row r="51" spans="2:3">
      <c r="B51" s="38" t="s">
        <v>520</v>
      </c>
      <c r="C51" s="43">
        <v>439047.95</v>
      </c>
    </row>
    <row r="52" spans="2:3">
      <c r="B52" s="38" t="s">
        <v>495</v>
      </c>
      <c r="C52" s="43">
        <v>383915</v>
      </c>
    </row>
    <row r="53" spans="2:3">
      <c r="B53" s="38" t="s">
        <v>504</v>
      </c>
      <c r="C53" s="43">
        <v>343723.69999999995</v>
      </c>
    </row>
    <row r="54" spans="2:3">
      <c r="B54" s="38" t="s">
        <v>585</v>
      </c>
      <c r="C54" s="43">
        <v>227800</v>
      </c>
    </row>
    <row r="55" spans="2:3">
      <c r="B55" s="38" t="s">
        <v>755</v>
      </c>
      <c r="C55" s="43">
        <v>187740</v>
      </c>
    </row>
    <row r="56" spans="2:3">
      <c r="B56" s="38" t="s">
        <v>771</v>
      </c>
      <c r="C56" s="43">
        <v>138180</v>
      </c>
    </row>
    <row r="57" spans="2:3">
      <c r="B57" s="38" t="s">
        <v>510</v>
      </c>
      <c r="C57" s="43">
        <v>65033</v>
      </c>
    </row>
    <row r="58" spans="2:3">
      <c r="B58" s="38" t="s">
        <v>732</v>
      </c>
      <c r="C58" s="43">
        <v>8991</v>
      </c>
    </row>
    <row r="59" spans="2:3">
      <c r="B59" s="38" t="s">
        <v>122</v>
      </c>
      <c r="C59" s="43">
        <v>4463699.0999999996</v>
      </c>
    </row>
  </sheetData>
  <pageMargins left="0.7" right="0.7" top="0.75" bottom="0.75" header="0.3" footer="0.3"/>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C35"/>
  <sheetViews>
    <sheetView workbookViewId="0">
      <selection activeCell="B1" sqref="B1"/>
      <pivotSelection pane="bottomRight" activeCol="1" previousCol="1" r:id="rId1">
        <pivotArea field="31" type="button" dataOnly="0" labelOnly="1" outline="0" axis="axisPage" fieldPosition="0"/>
      </pivotSelection>
    </sheetView>
  </sheetViews>
  <sheetFormatPr defaultRowHeight="15"/>
  <cols>
    <col min="2" max="2" width="20.42578125" bestFit="1" customWidth="1"/>
    <col min="3" max="3" width="19.28515625" bestFit="1" customWidth="1"/>
    <col min="4" max="4" width="10.7109375" bestFit="1" customWidth="1"/>
    <col min="5" max="5" width="10.7109375" customWidth="1"/>
    <col min="6" max="23" width="28.5703125" bestFit="1" customWidth="1"/>
    <col min="24" max="24" width="10.85546875" bestFit="1" customWidth="1"/>
  </cols>
  <sheetData>
    <row r="1" spans="2:3">
      <c r="B1" s="26" t="s">
        <v>225</v>
      </c>
      <c r="C1" s="38">
        <v>2022</v>
      </c>
    </row>
    <row r="3" spans="2:3">
      <c r="B3" s="26" t="s">
        <v>689</v>
      </c>
      <c r="C3" t="s">
        <v>690</v>
      </c>
    </row>
    <row r="4" spans="2:3">
      <c r="B4" s="38" t="s">
        <v>709</v>
      </c>
      <c r="C4" s="45">
        <v>22852.800000000003</v>
      </c>
    </row>
    <row r="5" spans="2:3">
      <c r="B5" s="38" t="s">
        <v>122</v>
      </c>
      <c r="C5" s="45">
        <v>22852.800000000003</v>
      </c>
    </row>
    <row r="6" spans="2:3">
      <c r="B6" s="38"/>
      <c r="C6" s="45"/>
    </row>
    <row r="8" spans="2:3" ht="18.75">
      <c r="B8" s="42" t="s">
        <v>1204</v>
      </c>
    </row>
    <row r="9" spans="2:3">
      <c r="B9" s="26" t="s">
        <v>272</v>
      </c>
      <c r="C9" t="s">
        <v>709</v>
      </c>
    </row>
    <row r="10" spans="2:3">
      <c r="B10" s="26" t="s">
        <v>225</v>
      </c>
      <c r="C10" s="38">
        <v>2022</v>
      </c>
    </row>
    <row r="12" spans="2:3">
      <c r="B12" s="26" t="s">
        <v>689</v>
      </c>
      <c r="C12" t="s">
        <v>690</v>
      </c>
    </row>
    <row r="13" spans="2:3">
      <c r="B13" s="38" t="s">
        <v>707</v>
      </c>
      <c r="C13" s="43">
        <v>13627.2</v>
      </c>
    </row>
    <row r="14" spans="2:3">
      <c r="B14" s="38" t="s">
        <v>1203</v>
      </c>
      <c r="C14" s="43">
        <v>9225.6</v>
      </c>
    </row>
    <row r="15" spans="2:3">
      <c r="B15" s="38" t="s">
        <v>122</v>
      </c>
      <c r="C15" s="43">
        <v>22852.800000000003</v>
      </c>
    </row>
    <row r="16" spans="2:3">
      <c r="B16" s="38"/>
      <c r="C16" s="43"/>
    </row>
    <row r="17" spans="2:3">
      <c r="B17" s="38"/>
      <c r="C17" s="43"/>
    </row>
    <row r="18" spans="2:3" ht="18.75">
      <c r="B18" s="42" t="s">
        <v>1205</v>
      </c>
    </row>
    <row r="19" spans="2:3">
      <c r="B19" s="26" t="s">
        <v>225</v>
      </c>
      <c r="C19" s="38">
        <v>2022</v>
      </c>
    </row>
    <row r="20" spans="2:3">
      <c r="B20" s="26" t="s">
        <v>272</v>
      </c>
      <c r="C20" t="s">
        <v>709</v>
      </c>
    </row>
    <row r="22" spans="2:3">
      <c r="B22" s="26" t="s">
        <v>689</v>
      </c>
      <c r="C22" t="s">
        <v>690</v>
      </c>
    </row>
    <row r="23" spans="2:3">
      <c r="B23" s="38" t="s">
        <v>268</v>
      </c>
      <c r="C23" s="43">
        <v>13627.2</v>
      </c>
    </row>
    <row r="24" spans="2:3">
      <c r="B24" s="38" t="s">
        <v>269</v>
      </c>
      <c r="C24" s="43">
        <v>9225.6</v>
      </c>
    </row>
    <row r="25" spans="2:3">
      <c r="B25" s="38" t="s">
        <v>122</v>
      </c>
      <c r="C25" s="43">
        <v>22852.800000000003</v>
      </c>
    </row>
    <row r="26" spans="2:3">
      <c r="B26" s="38"/>
      <c r="C26" s="43"/>
    </row>
    <row r="28" spans="2:3" ht="18.75">
      <c r="B28" s="42" t="s">
        <v>1206</v>
      </c>
    </row>
    <row r="29" spans="2:3">
      <c r="B29" s="26" t="s">
        <v>225</v>
      </c>
      <c r="C29" s="38">
        <v>2022</v>
      </c>
    </row>
    <row r="30" spans="2:3">
      <c r="B30" s="26" t="s">
        <v>272</v>
      </c>
      <c r="C30" t="s">
        <v>709</v>
      </c>
    </row>
    <row r="32" spans="2:3">
      <c r="B32" s="26" t="s">
        <v>689</v>
      </c>
      <c r="C32" t="s">
        <v>690</v>
      </c>
    </row>
    <row r="33" spans="2:3">
      <c r="B33" s="38" t="s">
        <v>495</v>
      </c>
      <c r="C33" s="43">
        <v>13627.2</v>
      </c>
    </row>
    <row r="34" spans="2:3">
      <c r="B34" s="38" t="s">
        <v>611</v>
      </c>
      <c r="C34" s="43">
        <v>9225.6</v>
      </c>
    </row>
    <row r="35" spans="2:3">
      <c r="B35" s="38" t="s">
        <v>122</v>
      </c>
      <c r="C35" s="43">
        <v>22852.800000000003</v>
      </c>
    </row>
  </sheetData>
  <pageMargins left="0.7" right="0.7" top="0.75" bottom="0.75" header="0.3" footer="0.3"/>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B1:C32"/>
  <sheetViews>
    <sheetView workbookViewId="0">
      <selection activeCell="B1" sqref="B1"/>
      <pivotSelection pane="bottomRight" activeCol="1" previousCol="1" r:id="rId1">
        <pivotArea field="31" type="button" dataOnly="0" labelOnly="1" outline="0" axis="axisPage" fieldPosition="0"/>
      </pivotSelection>
    </sheetView>
  </sheetViews>
  <sheetFormatPr defaultRowHeight="15"/>
  <cols>
    <col min="2" max="2" width="34.28515625" bestFit="1" customWidth="1"/>
    <col min="3" max="3" width="20.5703125" bestFit="1" customWidth="1"/>
    <col min="4" max="4" width="7.5703125" bestFit="1" customWidth="1"/>
    <col min="5" max="5" width="10.140625" bestFit="1" customWidth="1"/>
    <col min="6" max="6" width="9.140625" bestFit="1" customWidth="1"/>
    <col min="7" max="7" width="10.7109375" customWidth="1"/>
    <col min="8" max="8" width="6" customWidth="1"/>
    <col min="9" max="9" width="4.140625" customWidth="1"/>
    <col min="10" max="10" width="6.5703125" customWidth="1"/>
    <col min="11" max="11" width="10.85546875" bestFit="1" customWidth="1"/>
  </cols>
  <sheetData>
    <row r="1" spans="2:3">
      <c r="B1" s="26" t="s">
        <v>225</v>
      </c>
      <c r="C1" s="38">
        <v>2022</v>
      </c>
    </row>
    <row r="3" spans="2:3">
      <c r="B3" s="26" t="s">
        <v>689</v>
      </c>
      <c r="C3" t="s">
        <v>690</v>
      </c>
    </row>
    <row r="4" spans="2:3">
      <c r="B4" s="38" t="s">
        <v>701</v>
      </c>
      <c r="C4" s="46">
        <v>60005.16</v>
      </c>
    </row>
    <row r="5" spans="2:3">
      <c r="B5" s="38" t="s">
        <v>122</v>
      </c>
      <c r="C5" s="46">
        <v>60005.16</v>
      </c>
    </row>
    <row r="7" spans="2:3">
      <c r="B7" s="38"/>
    </row>
    <row r="8" spans="2:3" ht="18.75">
      <c r="B8" s="42" t="s">
        <v>731</v>
      </c>
    </row>
    <row r="9" spans="2:3">
      <c r="B9" s="26" t="s">
        <v>272</v>
      </c>
      <c r="C9" t="s">
        <v>701</v>
      </c>
    </row>
    <row r="10" spans="2:3">
      <c r="B10" s="26" t="s">
        <v>225</v>
      </c>
      <c r="C10" s="38">
        <v>2022</v>
      </c>
    </row>
    <row r="12" spans="2:3">
      <c r="B12" s="26" t="s">
        <v>689</v>
      </c>
      <c r="C12" t="s">
        <v>690</v>
      </c>
    </row>
    <row r="13" spans="2:3">
      <c r="B13" s="38" t="s">
        <v>828</v>
      </c>
      <c r="C13" s="43">
        <v>20180</v>
      </c>
    </row>
    <row r="14" spans="2:3">
      <c r="B14" s="38" t="s">
        <v>260</v>
      </c>
      <c r="C14" s="43">
        <v>20000</v>
      </c>
    </row>
    <row r="15" spans="2:3">
      <c r="B15" s="38" t="s">
        <v>548</v>
      </c>
      <c r="C15" s="43">
        <v>16000</v>
      </c>
    </row>
    <row r="16" spans="2:3">
      <c r="B16" s="38" t="s">
        <v>298</v>
      </c>
      <c r="C16" s="43">
        <v>2240</v>
      </c>
    </row>
    <row r="17" spans="2:3">
      <c r="B17" s="38" t="s">
        <v>762</v>
      </c>
      <c r="C17" s="43">
        <v>800</v>
      </c>
    </row>
    <row r="18" spans="2:3">
      <c r="B18" s="38" t="s">
        <v>202</v>
      </c>
      <c r="C18" s="43">
        <v>420</v>
      </c>
    </row>
    <row r="19" spans="2:3">
      <c r="B19" s="38" t="s">
        <v>263</v>
      </c>
      <c r="C19" s="43">
        <v>152</v>
      </c>
    </row>
    <row r="20" spans="2:3">
      <c r="B20" s="38" t="s">
        <v>780</v>
      </c>
      <c r="C20" s="43">
        <v>150.16</v>
      </c>
    </row>
    <row r="21" spans="2:3">
      <c r="B21" s="38" t="s">
        <v>757</v>
      </c>
      <c r="C21" s="43">
        <v>63</v>
      </c>
    </row>
    <row r="22" spans="2:3">
      <c r="B22" s="38" t="s">
        <v>122</v>
      </c>
      <c r="C22" s="43">
        <v>60005.16</v>
      </c>
    </row>
    <row r="23" spans="2:3">
      <c r="B23" s="38"/>
      <c r="C23" s="43"/>
    </row>
    <row r="24" spans="2:3">
      <c r="B24" s="38"/>
      <c r="C24" s="43"/>
    </row>
    <row r="25" spans="2:3" ht="18.75">
      <c r="B25" s="42" t="s">
        <v>1207</v>
      </c>
      <c r="C25" s="43"/>
    </row>
    <row r="26" spans="2:3">
      <c r="B26" s="26" t="s">
        <v>272</v>
      </c>
      <c r="C26" t="s">
        <v>701</v>
      </c>
    </row>
    <row r="27" spans="2:3">
      <c r="B27" s="26" t="s">
        <v>225</v>
      </c>
      <c r="C27" s="38">
        <v>2022</v>
      </c>
    </row>
    <row r="28" spans="2:3" ht="18.75">
      <c r="B28" s="42"/>
    </row>
    <row r="29" spans="2:3">
      <c r="B29" s="26" t="s">
        <v>689</v>
      </c>
      <c r="C29" t="s">
        <v>690</v>
      </c>
    </row>
    <row r="30" spans="2:3">
      <c r="B30" s="38" t="s">
        <v>705</v>
      </c>
      <c r="C30" s="43">
        <v>40180</v>
      </c>
    </row>
    <row r="31" spans="2:3">
      <c r="B31" s="38" t="s">
        <v>495</v>
      </c>
      <c r="C31" s="43">
        <v>19825.16</v>
      </c>
    </row>
    <row r="32" spans="2:3">
      <c r="B32" s="38" t="s">
        <v>122</v>
      </c>
      <c r="C32" s="43">
        <v>60005.16</v>
      </c>
    </row>
  </sheetData>
  <pageMargins left="0.7" right="0.7" top="0.75" bottom="0.75" header="0.3" footer="0.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2:D26"/>
  <sheetViews>
    <sheetView workbookViewId="0">
      <selection activeCell="B1" sqref="B1"/>
    </sheetView>
  </sheetViews>
  <sheetFormatPr defaultRowHeight="15"/>
  <cols>
    <col min="2" max="2" width="23.28515625" bestFit="1" customWidth="1"/>
    <col min="3" max="3" width="18.140625" bestFit="1" customWidth="1"/>
    <col min="4" max="4" width="10.7109375" bestFit="1" customWidth="1"/>
    <col min="5" max="5" width="10.7109375" customWidth="1"/>
    <col min="6" max="6" width="10.85546875" bestFit="1" customWidth="1"/>
  </cols>
  <sheetData>
    <row r="2" spans="2:4">
      <c r="B2" s="26" t="s">
        <v>225</v>
      </c>
      <c r="C2" s="38">
        <v>2022</v>
      </c>
    </row>
    <row r="4" spans="2:4">
      <c r="B4" s="26" t="s">
        <v>689</v>
      </c>
      <c r="C4" t="s">
        <v>690</v>
      </c>
    </row>
    <row r="5" spans="2:4">
      <c r="B5" s="38" t="s">
        <v>703</v>
      </c>
      <c r="C5" s="46">
        <v>5146</v>
      </c>
    </row>
    <row r="6" spans="2:4">
      <c r="B6" s="38" t="s">
        <v>122</v>
      </c>
      <c r="C6" s="46">
        <v>5146</v>
      </c>
    </row>
    <row r="8" spans="2:4">
      <c r="B8" s="38"/>
      <c r="C8" s="46"/>
      <c r="D8" s="46"/>
    </row>
    <row r="9" spans="2:4" ht="18.75">
      <c r="B9" s="42" t="s">
        <v>1209</v>
      </c>
    </row>
    <row r="10" spans="2:4">
      <c r="B10" s="26" t="s">
        <v>225</v>
      </c>
      <c r="C10" s="38">
        <v>2022</v>
      </c>
    </row>
    <row r="11" spans="2:4">
      <c r="B11" s="26" t="s">
        <v>272</v>
      </c>
      <c r="C11" t="s">
        <v>703</v>
      </c>
    </row>
    <row r="13" spans="2:4">
      <c r="B13" s="26" t="s">
        <v>689</v>
      </c>
      <c r="C13" t="s">
        <v>690</v>
      </c>
    </row>
    <row r="14" spans="2:4">
      <c r="B14" s="38" t="s">
        <v>200</v>
      </c>
      <c r="C14" s="43">
        <v>3906</v>
      </c>
    </row>
    <row r="15" spans="2:4">
      <c r="B15" s="38" t="s">
        <v>891</v>
      </c>
      <c r="C15" s="43">
        <v>1240</v>
      </c>
    </row>
    <row r="16" spans="2:4">
      <c r="B16" s="38" t="s">
        <v>122</v>
      </c>
      <c r="C16" s="43">
        <v>5146</v>
      </c>
    </row>
    <row r="17" spans="2:3">
      <c r="B17" s="38"/>
      <c r="C17" s="43"/>
    </row>
    <row r="19" spans="2:3" ht="18.75">
      <c r="B19" s="42" t="s">
        <v>1208</v>
      </c>
    </row>
    <row r="20" spans="2:3">
      <c r="B20" s="26" t="s">
        <v>225</v>
      </c>
      <c r="C20" s="38">
        <v>2022</v>
      </c>
    </row>
    <row r="21" spans="2:3">
      <c r="B21" s="26" t="s">
        <v>272</v>
      </c>
      <c r="C21" t="s">
        <v>703</v>
      </c>
    </row>
    <row r="23" spans="2:3">
      <c r="B23" s="26" t="s">
        <v>689</v>
      </c>
      <c r="C23" t="s">
        <v>690</v>
      </c>
    </row>
    <row r="24" spans="2:3">
      <c r="B24" s="38" t="s">
        <v>513</v>
      </c>
      <c r="C24" s="43">
        <v>3906</v>
      </c>
    </row>
    <row r="25" spans="2:3">
      <c r="B25" s="38" t="s">
        <v>495</v>
      </c>
      <c r="C25" s="43">
        <v>1240</v>
      </c>
    </row>
    <row r="26" spans="2:3">
      <c r="B26" s="38" t="s">
        <v>122</v>
      </c>
      <c r="C26" s="43">
        <v>5146</v>
      </c>
    </row>
  </sheetData>
  <pageMargins left="0.7" right="0.7" top="0.75" bottom="0.75" header="0.3" footer="0.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B2:G42"/>
  <sheetViews>
    <sheetView workbookViewId="0">
      <selection activeCell="B1" sqref="B1"/>
    </sheetView>
  </sheetViews>
  <sheetFormatPr defaultRowHeight="15"/>
  <cols>
    <col min="2" max="2" width="42.7109375" bestFit="1" customWidth="1"/>
    <col min="3" max="3" width="14.28515625" bestFit="1" customWidth="1"/>
    <col min="4" max="4" width="11.140625" bestFit="1" customWidth="1"/>
    <col min="5" max="5" width="10.140625" bestFit="1" customWidth="1"/>
    <col min="6" max="6" width="8.42578125" customWidth="1"/>
    <col min="7" max="7" width="10.7109375" customWidth="1"/>
    <col min="8" max="8" width="6.5703125" customWidth="1"/>
    <col min="9" max="9" width="4.42578125" customWidth="1"/>
    <col min="10" max="10" width="6.5703125" customWidth="1"/>
    <col min="11" max="11" width="4.42578125" customWidth="1"/>
    <col min="12" max="12" width="4.140625" customWidth="1"/>
    <col min="13" max="13" width="10.85546875" bestFit="1" customWidth="1"/>
  </cols>
  <sheetData>
    <row r="2" spans="2:7">
      <c r="B2" s="26" t="s">
        <v>225</v>
      </c>
      <c r="C2" s="38">
        <v>2022</v>
      </c>
    </row>
    <row r="4" spans="2:7">
      <c r="B4" s="26" t="s">
        <v>689</v>
      </c>
      <c r="C4" t="s">
        <v>690</v>
      </c>
    </row>
    <row r="5" spans="2:7">
      <c r="B5" s="38" t="s">
        <v>702</v>
      </c>
      <c r="C5" s="46">
        <v>676243.43</v>
      </c>
    </row>
    <row r="6" spans="2:7">
      <c r="B6" s="38" t="s">
        <v>122</v>
      </c>
      <c r="C6" s="46">
        <v>676243.43</v>
      </c>
    </row>
    <row r="8" spans="2:7">
      <c r="B8" s="38"/>
      <c r="C8" s="46"/>
      <c r="D8" s="46"/>
      <c r="E8" s="46"/>
      <c r="F8" s="46"/>
      <c r="G8" s="46"/>
    </row>
    <row r="9" spans="2:7" ht="18.75">
      <c r="B9" s="42" t="s">
        <v>1211</v>
      </c>
      <c r="C9" s="43"/>
      <c r="D9" s="43"/>
      <c r="E9" s="43"/>
      <c r="F9" s="43"/>
      <c r="G9" s="43"/>
    </row>
    <row r="10" spans="2:7">
      <c r="B10" s="26" t="s">
        <v>225</v>
      </c>
      <c r="C10" s="38">
        <v>2022</v>
      </c>
      <c r="D10" s="43"/>
      <c r="E10" s="43"/>
      <c r="F10" s="43"/>
      <c r="G10" s="43"/>
    </row>
    <row r="11" spans="2:7">
      <c r="B11" s="26" t="s">
        <v>272</v>
      </c>
      <c r="C11" t="s">
        <v>702</v>
      </c>
      <c r="D11" s="43"/>
      <c r="E11" s="43"/>
      <c r="F11" s="43"/>
      <c r="G11" s="43"/>
    </row>
    <row r="13" spans="2:7">
      <c r="B13" s="26" t="s">
        <v>689</v>
      </c>
      <c r="C13" t="s">
        <v>690</v>
      </c>
    </row>
    <row r="14" spans="2:7">
      <c r="B14" s="38" t="s">
        <v>335</v>
      </c>
      <c r="C14" s="43">
        <v>350000</v>
      </c>
    </row>
    <row r="15" spans="2:7">
      <c r="B15" s="38" t="s">
        <v>263</v>
      </c>
      <c r="C15" s="43">
        <v>125750</v>
      </c>
    </row>
    <row r="16" spans="2:7">
      <c r="B16" s="38" t="s">
        <v>187</v>
      </c>
      <c r="C16" s="43">
        <v>125000</v>
      </c>
    </row>
    <row r="17" spans="2:3">
      <c r="B17" s="38" t="s">
        <v>270</v>
      </c>
      <c r="C17" s="43">
        <v>42900</v>
      </c>
    </row>
    <row r="18" spans="2:3">
      <c r="B18" s="38" t="s">
        <v>762</v>
      </c>
      <c r="C18" s="43">
        <v>10200</v>
      </c>
    </row>
    <row r="19" spans="2:3">
      <c r="B19" s="38" t="s">
        <v>901</v>
      </c>
      <c r="C19" s="43">
        <v>7695</v>
      </c>
    </row>
    <row r="20" spans="2:3">
      <c r="B20" s="38" t="s">
        <v>184</v>
      </c>
      <c r="C20" s="43">
        <v>5587.93</v>
      </c>
    </row>
    <row r="21" spans="2:3">
      <c r="B21" s="38" t="s">
        <v>201</v>
      </c>
      <c r="C21" s="43">
        <v>4310.5</v>
      </c>
    </row>
    <row r="22" spans="2:3">
      <c r="B22" s="38" t="s">
        <v>548</v>
      </c>
      <c r="C22" s="43">
        <v>3600</v>
      </c>
    </row>
    <row r="23" spans="2:3">
      <c r="B23" s="38" t="s">
        <v>269</v>
      </c>
      <c r="C23" s="43">
        <v>1200</v>
      </c>
    </row>
    <row r="24" spans="2:3">
      <c r="B24" s="38" t="s">
        <v>1045</v>
      </c>
      <c r="C24" s="43">
        <v>0</v>
      </c>
    </row>
    <row r="25" spans="2:3">
      <c r="B25" s="38" t="s">
        <v>122</v>
      </c>
      <c r="C25" s="43">
        <v>676243.42999999993</v>
      </c>
    </row>
    <row r="26" spans="2:3">
      <c r="B26" s="38"/>
      <c r="C26" s="43"/>
    </row>
    <row r="27" spans="2:3">
      <c r="B27" s="38"/>
      <c r="C27" s="43"/>
    </row>
    <row r="28" spans="2:3" ht="18.75">
      <c r="B28" s="42" t="s">
        <v>1210</v>
      </c>
      <c r="C28" s="43"/>
    </row>
    <row r="29" spans="2:3">
      <c r="B29" s="26" t="s">
        <v>272</v>
      </c>
      <c r="C29" t="s">
        <v>702</v>
      </c>
    </row>
    <row r="30" spans="2:3">
      <c r="B30" s="26" t="s">
        <v>225</v>
      </c>
      <c r="C30" s="38">
        <v>2022</v>
      </c>
    </row>
    <row r="32" spans="2:3">
      <c r="B32" s="26" t="s">
        <v>689</v>
      </c>
      <c r="C32" t="s">
        <v>690</v>
      </c>
    </row>
    <row r="33" spans="2:3">
      <c r="B33" s="38" t="s">
        <v>710</v>
      </c>
      <c r="C33" s="43">
        <v>350350</v>
      </c>
    </row>
    <row r="34" spans="2:3">
      <c r="B34" s="38" t="s">
        <v>495</v>
      </c>
      <c r="C34" s="43">
        <v>263450</v>
      </c>
    </row>
    <row r="35" spans="2:3">
      <c r="B35" s="38" t="s">
        <v>624</v>
      </c>
      <c r="C35" s="43">
        <v>7695</v>
      </c>
    </row>
    <row r="36" spans="2:3">
      <c r="B36" s="38" t="s">
        <v>504</v>
      </c>
      <c r="C36" s="43">
        <v>772.5</v>
      </c>
    </row>
    <row r="37" spans="2:3">
      <c r="B37" s="38" t="s">
        <v>599</v>
      </c>
      <c r="C37" s="43">
        <v>537.92999999999995</v>
      </c>
    </row>
    <row r="38" spans="2:3">
      <c r="B38" s="38" t="s">
        <v>513</v>
      </c>
      <c r="C38" s="43">
        <v>43450</v>
      </c>
    </row>
    <row r="39" spans="2:3">
      <c r="B39" s="38" t="s">
        <v>743</v>
      </c>
      <c r="C39" s="43">
        <v>5250</v>
      </c>
    </row>
    <row r="40" spans="2:3">
      <c r="B40" s="38" t="s">
        <v>783</v>
      </c>
      <c r="C40" s="43">
        <v>1488</v>
      </c>
    </row>
    <row r="41" spans="2:3">
      <c r="B41" s="38" t="s">
        <v>847</v>
      </c>
      <c r="C41" s="43">
        <v>3250</v>
      </c>
    </row>
    <row r="42" spans="2:3">
      <c r="B42" s="38" t="s">
        <v>122</v>
      </c>
      <c r="C42" s="43">
        <v>676243.43</v>
      </c>
    </row>
  </sheetData>
  <pageMargins left="0.7" right="0.7" top="0.75" bottom="0.75" header="0.3" footer="0.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
  <dimension ref="B1:C62"/>
  <sheetViews>
    <sheetView workbookViewId="0">
      <selection activeCell="B7" sqref="B7"/>
    </sheetView>
  </sheetViews>
  <sheetFormatPr defaultRowHeight="15"/>
  <cols>
    <col min="2" max="2" width="22.85546875" bestFit="1" customWidth="1"/>
    <col min="3" max="3" width="18" bestFit="1" customWidth="1"/>
  </cols>
  <sheetData>
    <row r="1" spans="2:3">
      <c r="B1" s="26" t="s">
        <v>225</v>
      </c>
      <c r="C1" s="38">
        <v>2022</v>
      </c>
    </row>
    <row r="2" spans="2:3">
      <c r="B2" s="26" t="s">
        <v>694</v>
      </c>
      <c r="C2" t="s">
        <v>1202</v>
      </c>
    </row>
    <row r="4" spans="2:3">
      <c r="B4" s="26" t="s">
        <v>689</v>
      </c>
      <c r="C4" t="s">
        <v>692</v>
      </c>
    </row>
    <row r="5" spans="2:3">
      <c r="B5" s="38" t="s">
        <v>571</v>
      </c>
      <c r="C5">
        <v>1</v>
      </c>
    </row>
    <row r="6" spans="2:3">
      <c r="B6" s="38" t="s">
        <v>567</v>
      </c>
      <c r="C6">
        <v>1</v>
      </c>
    </row>
    <row r="7" spans="2:3">
      <c r="B7" s="38" t="s">
        <v>522</v>
      </c>
      <c r="C7">
        <v>2</v>
      </c>
    </row>
    <row r="8" spans="2:3">
      <c r="B8" s="38" t="s">
        <v>525</v>
      </c>
      <c r="C8">
        <v>2</v>
      </c>
    </row>
    <row r="9" spans="2:3">
      <c r="B9" s="38" t="s">
        <v>506</v>
      </c>
      <c r="C9">
        <v>3</v>
      </c>
    </row>
    <row r="10" spans="2:3">
      <c r="B10" s="38" t="s">
        <v>554</v>
      </c>
      <c r="C10">
        <v>1</v>
      </c>
    </row>
    <row r="11" spans="2:3">
      <c r="B11" s="38" t="s">
        <v>515</v>
      </c>
      <c r="C11">
        <v>2</v>
      </c>
    </row>
    <row r="12" spans="2:3">
      <c r="B12" s="38" t="s">
        <v>609</v>
      </c>
      <c r="C12">
        <v>1</v>
      </c>
    </row>
    <row r="13" spans="2:3">
      <c r="B13" s="38" t="s">
        <v>685</v>
      </c>
      <c r="C13">
        <v>1</v>
      </c>
    </row>
    <row r="14" spans="2:3">
      <c r="B14" s="38" t="s">
        <v>602</v>
      </c>
      <c r="C14">
        <v>1</v>
      </c>
    </row>
    <row r="15" spans="2:3">
      <c r="B15" s="38" t="s">
        <v>620</v>
      </c>
      <c r="C15">
        <v>8</v>
      </c>
    </row>
    <row r="16" spans="2:3">
      <c r="B16" s="38" t="s">
        <v>645</v>
      </c>
      <c r="C16">
        <v>2</v>
      </c>
    </row>
    <row r="17" spans="2:3">
      <c r="B17" s="38" t="s">
        <v>667</v>
      </c>
      <c r="C17">
        <v>1</v>
      </c>
    </row>
    <row r="18" spans="2:3">
      <c r="B18" s="38" t="s">
        <v>493</v>
      </c>
      <c r="C18">
        <v>1</v>
      </c>
    </row>
    <row r="19" spans="2:3">
      <c r="B19" s="38" t="s">
        <v>553</v>
      </c>
      <c r="C19">
        <v>5</v>
      </c>
    </row>
    <row r="20" spans="2:3">
      <c r="B20" s="38" t="s">
        <v>536</v>
      </c>
      <c r="C20">
        <v>16</v>
      </c>
    </row>
    <row r="21" spans="2:3">
      <c r="B21" s="38" t="s">
        <v>540</v>
      </c>
      <c r="C21">
        <v>2</v>
      </c>
    </row>
    <row r="22" spans="2:3">
      <c r="B22" s="38" t="s">
        <v>608</v>
      </c>
      <c r="C22">
        <v>2</v>
      </c>
    </row>
    <row r="23" spans="2:3">
      <c r="B23" s="38" t="s">
        <v>640</v>
      </c>
      <c r="C23">
        <v>4</v>
      </c>
    </row>
    <row r="24" spans="2:3">
      <c r="B24" s="38" t="s">
        <v>606</v>
      </c>
      <c r="C24">
        <v>1</v>
      </c>
    </row>
    <row r="25" spans="2:3">
      <c r="B25" s="38" t="s">
        <v>527</v>
      </c>
      <c r="C25">
        <v>6</v>
      </c>
    </row>
    <row r="26" spans="2:3">
      <c r="B26" s="38" t="s">
        <v>559</v>
      </c>
      <c r="C26">
        <v>4</v>
      </c>
    </row>
    <row r="27" spans="2:3">
      <c r="B27" s="38" t="s">
        <v>566</v>
      </c>
      <c r="C27">
        <v>10</v>
      </c>
    </row>
    <row r="28" spans="2:3">
      <c r="B28" s="38" t="s">
        <v>675</v>
      </c>
      <c r="C28">
        <v>1</v>
      </c>
    </row>
    <row r="29" spans="2:3">
      <c r="B29" s="38" t="s">
        <v>635</v>
      </c>
      <c r="C29">
        <v>2</v>
      </c>
    </row>
    <row r="30" spans="2:3">
      <c r="B30" s="38" t="s">
        <v>649</v>
      </c>
      <c r="C30">
        <v>2</v>
      </c>
    </row>
    <row r="31" spans="2:3">
      <c r="B31" s="38" t="s">
        <v>631</v>
      </c>
      <c r="C31">
        <v>2</v>
      </c>
    </row>
    <row r="32" spans="2:3">
      <c r="B32" s="38" t="s">
        <v>502</v>
      </c>
      <c r="C32">
        <v>1</v>
      </c>
    </row>
    <row r="33" spans="2:3">
      <c r="B33" s="38" t="s">
        <v>658</v>
      </c>
      <c r="C33">
        <v>2</v>
      </c>
    </row>
    <row r="34" spans="2:3">
      <c r="B34" s="38" t="s">
        <v>655</v>
      </c>
      <c r="C34">
        <v>7</v>
      </c>
    </row>
    <row r="35" spans="2:3">
      <c r="B35" s="38" t="s">
        <v>674</v>
      </c>
      <c r="C35">
        <v>1</v>
      </c>
    </row>
    <row r="36" spans="2:3">
      <c r="B36" s="38" t="s">
        <v>558</v>
      </c>
      <c r="C36">
        <v>1</v>
      </c>
    </row>
    <row r="37" spans="2:3">
      <c r="B37" s="38" t="s">
        <v>550</v>
      </c>
      <c r="C37">
        <v>4</v>
      </c>
    </row>
    <row r="38" spans="2:3">
      <c r="B38" s="38" t="s">
        <v>688</v>
      </c>
      <c r="C38">
        <v>2</v>
      </c>
    </row>
    <row r="39" spans="2:3">
      <c r="B39" s="38" t="s">
        <v>650</v>
      </c>
      <c r="C39">
        <v>1</v>
      </c>
    </row>
    <row r="40" spans="2:3">
      <c r="B40" s="38" t="s">
        <v>557</v>
      </c>
      <c r="C40">
        <v>1</v>
      </c>
    </row>
    <row r="41" spans="2:3">
      <c r="B41" s="38" t="s">
        <v>537</v>
      </c>
      <c r="C41">
        <v>1</v>
      </c>
    </row>
    <row r="42" spans="2:3">
      <c r="B42" s="38" t="s">
        <v>647</v>
      </c>
      <c r="C42">
        <v>1</v>
      </c>
    </row>
    <row r="43" spans="2:3">
      <c r="B43" s="38" t="s">
        <v>677</v>
      </c>
      <c r="C43">
        <v>1</v>
      </c>
    </row>
    <row r="44" spans="2:3">
      <c r="B44" s="38" t="s">
        <v>605</v>
      </c>
      <c r="C44">
        <v>1</v>
      </c>
    </row>
    <row r="45" spans="2:3">
      <c r="B45" s="38" t="s">
        <v>516</v>
      </c>
      <c r="C45">
        <v>5</v>
      </c>
    </row>
    <row r="46" spans="2:3">
      <c r="B46" s="38" t="s">
        <v>610</v>
      </c>
      <c r="C46">
        <v>4</v>
      </c>
    </row>
    <row r="47" spans="2:3">
      <c r="B47" s="38" t="s">
        <v>613</v>
      </c>
      <c r="C47">
        <v>11</v>
      </c>
    </row>
    <row r="48" spans="2:3">
      <c r="B48" s="38" t="s">
        <v>637</v>
      </c>
      <c r="C48">
        <v>1</v>
      </c>
    </row>
    <row r="49" spans="2:3">
      <c r="B49" s="38" t="s">
        <v>661</v>
      </c>
      <c r="C49">
        <v>5</v>
      </c>
    </row>
    <row r="50" spans="2:3">
      <c r="B50" s="38" t="s">
        <v>641</v>
      </c>
      <c r="C50">
        <v>22</v>
      </c>
    </row>
    <row r="51" spans="2:3">
      <c r="B51" s="38" t="s">
        <v>626</v>
      </c>
      <c r="C51">
        <v>27</v>
      </c>
    </row>
    <row r="52" spans="2:3">
      <c r="B52" s="38" t="s">
        <v>643</v>
      </c>
      <c r="C52">
        <v>1</v>
      </c>
    </row>
    <row r="53" spans="2:3">
      <c r="B53" s="38" t="s">
        <v>652</v>
      </c>
      <c r="C53">
        <v>3</v>
      </c>
    </row>
    <row r="54" spans="2:3">
      <c r="B54" s="38" t="s">
        <v>651</v>
      </c>
      <c r="C54">
        <v>3</v>
      </c>
    </row>
    <row r="55" spans="2:3">
      <c r="B55" s="38" t="s">
        <v>535</v>
      </c>
      <c r="C55">
        <v>39</v>
      </c>
    </row>
    <row r="56" spans="2:3">
      <c r="B56" s="38" t="s">
        <v>660</v>
      </c>
      <c r="C56">
        <v>2</v>
      </c>
    </row>
    <row r="57" spans="2:3">
      <c r="B57" s="38" t="s">
        <v>546</v>
      </c>
      <c r="C57">
        <v>3</v>
      </c>
    </row>
    <row r="58" spans="2:3">
      <c r="B58" s="38" t="s">
        <v>490</v>
      </c>
      <c r="C58">
        <v>42</v>
      </c>
    </row>
    <row r="59" spans="2:3">
      <c r="B59" s="38" t="s">
        <v>542</v>
      </c>
      <c r="C59">
        <v>2</v>
      </c>
    </row>
    <row r="60" spans="2:3">
      <c r="B60" s="38" t="s">
        <v>683</v>
      </c>
      <c r="C60">
        <v>1</v>
      </c>
    </row>
    <row r="61" spans="2:3">
      <c r="B61" s="38" t="s">
        <v>680</v>
      </c>
      <c r="C61">
        <v>1</v>
      </c>
    </row>
    <row r="62" spans="2:3">
      <c r="B62" s="38" t="s">
        <v>122</v>
      </c>
      <c r="C62">
        <v>280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dimension ref="B1:R64"/>
  <sheetViews>
    <sheetView topLeftCell="A7" workbookViewId="0">
      <selection activeCell="F25" sqref="F25"/>
    </sheetView>
  </sheetViews>
  <sheetFormatPr defaultRowHeight="15"/>
  <cols>
    <col min="2" max="2" width="19.85546875" customWidth="1"/>
    <col min="3" max="3" width="17" customWidth="1"/>
    <col min="4" max="4" width="21.85546875" customWidth="1"/>
    <col min="5" max="5" width="18.85546875" customWidth="1"/>
    <col min="6" max="6" width="27.140625" customWidth="1"/>
    <col min="7" max="7" width="20.42578125" customWidth="1"/>
    <col min="8" max="9" width="18.42578125" customWidth="1"/>
    <col min="10" max="10" width="21.85546875" customWidth="1"/>
    <col min="11" max="11" width="17.85546875" customWidth="1"/>
    <col min="24" max="24" width="14.5703125" customWidth="1"/>
    <col min="25" max="25" width="20.85546875" customWidth="1"/>
    <col min="26" max="26" width="19.85546875" customWidth="1"/>
    <col min="27" max="27" width="17.85546875" customWidth="1"/>
    <col min="31" max="31" width="18.42578125" customWidth="1"/>
    <col min="33" max="33" width="17.85546875" customWidth="1"/>
  </cols>
  <sheetData>
    <row r="1" spans="2:13">
      <c r="B1" s="11" t="s">
        <v>36</v>
      </c>
      <c r="H1" s="21" t="s">
        <v>112</v>
      </c>
      <c r="I1" s="21"/>
      <c r="M1" s="1"/>
    </row>
    <row r="2" spans="2:13">
      <c r="B2" t="s">
        <v>29</v>
      </c>
      <c r="C2" s="6" t="s">
        <v>10</v>
      </c>
      <c r="D2" t="s">
        <v>51</v>
      </c>
      <c r="H2" s="18" t="s">
        <v>109</v>
      </c>
      <c r="I2" t="s">
        <v>103</v>
      </c>
      <c r="M2" s="1"/>
    </row>
    <row r="3" spans="2:13">
      <c r="B3" t="s">
        <v>30</v>
      </c>
      <c r="C3" s="6" t="s">
        <v>1212</v>
      </c>
      <c r="D3" t="s">
        <v>59</v>
      </c>
      <c r="E3" s="56" t="s">
        <v>35</v>
      </c>
      <c r="F3" s="56"/>
      <c r="G3" s="56"/>
      <c r="H3" s="22" t="s">
        <v>110</v>
      </c>
      <c r="I3" t="s">
        <v>104</v>
      </c>
      <c r="M3" s="1"/>
    </row>
    <row r="4" spans="2:13">
      <c r="B4" t="s">
        <v>31</v>
      </c>
      <c r="C4" s="7">
        <v>0</v>
      </c>
      <c r="D4" t="s">
        <v>60</v>
      </c>
      <c r="E4" s="56"/>
      <c r="F4" s="56"/>
      <c r="G4" s="56"/>
      <c r="H4" s="5" t="s">
        <v>111</v>
      </c>
      <c r="I4" t="s">
        <v>105</v>
      </c>
      <c r="M4" s="1"/>
    </row>
    <row r="6" spans="2:13">
      <c r="B6" t="s">
        <v>114</v>
      </c>
    </row>
    <row r="7" spans="2:13">
      <c r="B7" t="s">
        <v>115</v>
      </c>
    </row>
    <row r="8" spans="2:13">
      <c r="B8" t="s">
        <v>113</v>
      </c>
    </row>
    <row r="9" spans="2:13">
      <c r="B9" t="s">
        <v>116</v>
      </c>
    </row>
    <row r="10" spans="2:13">
      <c r="B10" t="s">
        <v>117</v>
      </c>
    </row>
    <row r="11" spans="2:13">
      <c r="B11" t="s">
        <v>118</v>
      </c>
    </row>
    <row r="12" spans="2:13">
      <c r="B12" t="s">
        <v>136</v>
      </c>
    </row>
    <row r="13" spans="2:13">
      <c r="B13" t="s">
        <v>119</v>
      </c>
    </row>
    <row r="14" spans="2:13">
      <c r="B14" s="11" t="s">
        <v>34</v>
      </c>
      <c r="C14" s="11"/>
    </row>
    <row r="15" spans="2:13">
      <c r="B15" s="13" t="s">
        <v>49</v>
      </c>
      <c r="C15" t="s">
        <v>48</v>
      </c>
      <c r="D15" t="s">
        <v>39</v>
      </c>
      <c r="E15" t="s">
        <v>21</v>
      </c>
      <c r="F15" t="s">
        <v>158</v>
      </c>
      <c r="G15" s="13" t="s">
        <v>50</v>
      </c>
    </row>
    <row r="16" spans="2:13">
      <c r="B16" s="8" t="s">
        <v>108</v>
      </c>
      <c r="C16" s="3"/>
      <c r="D16" s="3"/>
      <c r="E16" s="3"/>
      <c r="F16" s="3" t="s">
        <v>174</v>
      </c>
      <c r="G16" t="s">
        <v>150</v>
      </c>
    </row>
    <row r="17" spans="2:7">
      <c r="B17" s="8" t="s">
        <v>23</v>
      </c>
      <c r="C17" s="3" t="s">
        <v>61</v>
      </c>
      <c r="D17" s="3" t="s">
        <v>39</v>
      </c>
      <c r="E17" s="3"/>
      <c r="F17" s="3"/>
      <c r="G17" t="s">
        <v>149</v>
      </c>
    </row>
    <row r="18" spans="2:7">
      <c r="B18" s="8" t="s">
        <v>17</v>
      </c>
      <c r="C18" s="3"/>
      <c r="D18" s="3" t="s">
        <v>12</v>
      </c>
      <c r="E18" s="3" t="s">
        <v>448</v>
      </c>
      <c r="F18" s="3" t="s">
        <v>12</v>
      </c>
      <c r="G18" s="14" t="s">
        <v>101</v>
      </c>
    </row>
    <row r="19" spans="2:7">
      <c r="B19" s="8" t="s">
        <v>18</v>
      </c>
      <c r="C19" s="3"/>
      <c r="D19" s="3" t="s">
        <v>13</v>
      </c>
      <c r="E19" s="3" t="s">
        <v>775</v>
      </c>
      <c r="F19" s="3" t="s">
        <v>13</v>
      </c>
      <c r="G19" s="14" t="s">
        <v>102</v>
      </c>
    </row>
    <row r="20" spans="2:7">
      <c r="B20" s="29" t="s">
        <v>19</v>
      </c>
      <c r="C20" s="4"/>
      <c r="D20" s="4" t="str">
        <f>D18 &amp; IF(RIGHT(D18,1) = "\","","\") &amp; D19</f>
        <v>Sql server\PSB_DATA</v>
      </c>
      <c r="E20" s="4" t="str">
        <f>AddInFolder &amp; IF(RIGHT(AddInFolder,1) = "\","","\") &amp; AddInFile</f>
        <v>M:\Excel Tools\Shared\Data Sources\Excel_Vba_library.xla</v>
      </c>
      <c r="F20" s="4" t="str">
        <f>F18 &amp; IF(RIGHT(F18,1) = "\","","\") &amp; F19</f>
        <v>Sql server\PSB_DATA</v>
      </c>
      <c r="G20" t="s">
        <v>137</v>
      </c>
    </row>
    <row r="21" spans="2:7">
      <c r="B21" s="8" t="s">
        <v>20</v>
      </c>
      <c r="C21" s="3"/>
      <c r="D21" s="3" t="s">
        <v>47</v>
      </c>
      <c r="E21" s="3"/>
      <c r="F21" s="3" t="s">
        <v>205</v>
      </c>
      <c r="G21" t="s">
        <v>138</v>
      </c>
    </row>
    <row r="22" spans="2:7">
      <c r="B22" s="8" t="s">
        <v>28</v>
      </c>
      <c r="C22" s="3"/>
      <c r="D22" s="3"/>
      <c r="E22" s="3"/>
      <c r="F22" s="3" t="s">
        <v>151</v>
      </c>
      <c r="G22" t="s">
        <v>139</v>
      </c>
    </row>
    <row r="23" spans="2:7">
      <c r="B23" s="8" t="s">
        <v>25</v>
      </c>
      <c r="C23" s="3"/>
      <c r="D23" s="3"/>
      <c r="E23" s="3"/>
      <c r="F23" s="3" t="s">
        <v>152</v>
      </c>
      <c r="G23" t="s">
        <v>140</v>
      </c>
    </row>
    <row r="24" spans="2:7" ht="15" customHeight="1">
      <c r="B24" s="28" t="s">
        <v>26</v>
      </c>
      <c r="C24" s="1"/>
      <c r="D24" s="1"/>
      <c r="E24" s="1"/>
      <c r="F24" s="34" t="s">
        <v>486</v>
      </c>
      <c r="G24" t="s">
        <v>141</v>
      </c>
    </row>
    <row r="25" spans="2:7">
      <c r="B25" s="8" t="s">
        <v>62</v>
      </c>
      <c r="C25" s="3"/>
      <c r="D25" s="3"/>
      <c r="E25" s="3"/>
      <c r="F25" s="3" t="s">
        <v>153</v>
      </c>
      <c r="G25" t="s">
        <v>142</v>
      </c>
    </row>
    <row r="26" spans="2:7">
      <c r="B26" s="8" t="s">
        <v>63</v>
      </c>
      <c r="C26" s="3"/>
      <c r="D26" s="3"/>
      <c r="E26" s="3"/>
      <c r="F26" s="3"/>
      <c r="G26" t="s">
        <v>120</v>
      </c>
    </row>
    <row r="27" spans="2:7">
      <c r="B27" s="29" t="s">
        <v>57</v>
      </c>
      <c r="C27" s="17"/>
      <c r="D27" s="17"/>
      <c r="E27" s="17"/>
      <c r="F27" s="17">
        <f>COUNTBLANK(tbl_Where_Report1[Include])</f>
        <v>7</v>
      </c>
      <c r="G27" t="s">
        <v>143</v>
      </c>
    </row>
    <row r="28" spans="2:7">
      <c r="B28" s="28" t="s">
        <v>27</v>
      </c>
      <c r="C28" s="1"/>
      <c r="D28" s="1"/>
      <c r="E28" s="1"/>
      <c r="F28" s="1" t="s">
        <v>806</v>
      </c>
      <c r="G28" t="s">
        <v>144</v>
      </c>
    </row>
    <row r="29" spans="2:7">
      <c r="B29" s="8" t="s">
        <v>52</v>
      </c>
      <c r="C29" s="3"/>
      <c r="D29" s="3"/>
      <c r="E29" s="3"/>
      <c r="F29" s="3" t="s">
        <v>107</v>
      </c>
      <c r="G29" t="s">
        <v>146</v>
      </c>
    </row>
    <row r="30" spans="2:7">
      <c r="B30" s="29" t="s">
        <v>37</v>
      </c>
      <c r="C30" s="4"/>
      <c r="D30" s="4"/>
      <c r="E30" s="4"/>
      <c r="F30" s="4" t="str">
        <f>F24 &amp; " 
FROM " &amp; F21 &amp; " 
" &amp; F28</f>
        <v>SELECT  BUSINESS_UNIT AS [BU], REQ_ID, REQ_DT AS [Req Date], APPRV_DT_REQ AS [Req Apprv Dt], REQ_LINE AS [Req Line], REQ_SCHED AS [Req Sched], REQ_DISTRIB AS [Req Distrib], ORDER_ID AS [Order No.], ORDER_DT AS [Order
Date], ORDER_YR, ORDER_TYPE AS [Order
Type], PO_REF, PICK_PLAN AS [Pick Plan], CASE WHEN INV_ITEM_ID LIKE 'DMPA_DEPO%' OR ITEM_DESCR LIKE '%Depo%' OR ITEM_DESCR LIKE '%Medroxyprogesterone Acetate 150%'  THEN 'MPA_150MG' 
WHEN (ITEM_DESCR LIKE '%Medroxyprogesterone Acetate 104%' AND VENDOR_NAME LIKE 'PFI%') OR INV_ITEM_ID = 'SAYANA_PRESS' THEN 'MPA_SUBQ_104MG'
WHEN (ITEM_DESCR LIKE '%Medroxyprogesterone%' AND VENDOR_NAME LIKE '%Helm%') THEN 'MPA_150MG' 
WHEN INV_ITEM_ID LIKE 'NORISTER%' THEN 'NET-EN_200MG' 
WHEN INV_ITEM_ID LIKE 'NORIGY%' OR ITEM_DESCR LIKE '%Norigynon%' THEN 'NET-EN_50MG_EV_5MG'
WHEN ITEM_DESCR LIKE '%Mesigyna%' THEN 'MESIGYNA' 
WHEN (INV_ITEM_ID LIKE 'IMPLANON%' AND INV_ITEM_ID NOT LIKE '%TRAINER') OR ITEM_DESCR LIKE 'IMPLANON%' THEN 'ETONOG_68MG'
WHEN INV_ITEM_ID LIKE 'IMPLANON%' AND INV_ITEM_ID LIKE '%TRAINER' THEN 'ETONOG_68_PLACEBO'
WHEN INV_ITEM_ID LIKE '%JADELL%' OR ITEM_DESCR LIKE 'JADELLE%' THEN 'LNG_IMPL_75MG'
WHEN INV_ITEM_ID LIKE 'MICROLUT%' THEN 'LNG_0.03MG'
WHEN INV_ITEM_ID LIKE 'EXLUT%' THEN 'LYNEST_0.5MG'
WHEN INV_ITEM_ID LIKE 'ZINNIA%F'  OR INV_ITEM_ID LIKE 'MICROGYN%' THEN 'LNG.15_EE.03MG_FE'
WHEN INV_ITEM_ID LIKE 'ZINNIA%P' THEN 'LNG.15_EE.03_PLAC'
WHEN INV_ITEM_ID LIKE 'DAISY%30' THEN 'DSG.15_EE.03MG'
WHEN INV_ITEM_ID LIKE 'KURVEL%' THEN 'LNG.15_EE.03_PLAC'
WHEN INV_ITEM_ID LIKE 'MARVEL%' THEN 'DSG.15_EE.03_PLAC'
WHEN CAT_DESCR LIKE 'Emerg%' AND PARENT_CAT_DESCR LIKE 'Contra%' AND (INV_ITEM_ID LIKE '%1.5%' OR ITEM_DESCR LIKE '%1.5%') THEN 'LNG_1.5MG'
WHEN CAT_DESCR LIKE 'Emerg%' AND PARENT_CAT_DESCR LIKE 'Contra%' AND INV_ITEM_ID LIKE '%.75%' OR INV_ITEM_ID = 'REVOKE72' THEN 'LNG_0.75MG'
ELSE INV_ITEM_ID 
END   AS [Item ID], ITEM_DESCR AS [Item Descr], INV_ITEM AS [Inv Item?], CASE WHEN RIGHT(SHIPTO_ID,2) = '42' THEN 'Y' WHEN RH_KIT IS NULL THEN 'N' WHEN RH_KIT = 1 AND INV_ITEM = 'Y' THEN 'Y' ELSE 'N' END AS [RH Kit?], STATUS_OLS, STATUS_OLS_DESCR AS [Status], STATUS_DT AS [Date of Status], ORDER_LINE AS [Line No.], ORDER_SCHED AS [Sched No.], ORDER_DISTRIB AS [Distrib No.], BuOLSD, OLS, QTY_ORDER_DISTRIB AS [Qty_UOM], UoM, EA_per_UoM, QTY_ORDER_DISTRIB * EA_per_UoM AS [Qty_EA], AMT_ORDER_DISTRIB_USD AS [Value], DEPTID, FUND_CODE, IMPL_AGENT, DONOR, PROJECT_ID, ACTIVITY_ID, ACCOUNT, SHIPTO_ID AS [Shipto], SHIPTO_CNTRY3 AS [Country (ISO 3)], SHIPTO_COUNTRY AS [Country], SHIPTO_REGION_RO AS [Region], SHIPTO_REGION_PSB AS [PSB Region], SHIP_TYPE_ID AS [Ship Type], TPP_ORDER, PSBSTOCK_ORDER, PARENT_CAT_DESCR AS [Category], CAT_DESCR AS [Sub-Category], VENDOR_NAME AS [Vendor], VENDOR_ID, FIRST_DISP_DT AS [Dispatch Dt], DUE_DT AS [Due Dt], ETD, ETA, ATD, ATD_RECV_EFF_DT, ATA, FUND_EXPIRY_DT 
FROM Orders_TBL_core_by_distrib 
WHERE  ORDER_DT &gt;= '20180101' AND  ORDER_DT &lt;= '20221231' AND  BUSINESS_UNIT = 'UNFPA' AND  PARENT_CAT_DESCR IN ('Pharmaceuticals', 'Diagnostic Test Kits') AND  ORDER_TYPE IN ('PO') AND  STATUS_OLS &lt;&gt; 'X' AND  STATUS_OLSD &lt;&gt; 'X'</v>
      </c>
      <c r="G30" t="s">
        <v>145</v>
      </c>
    </row>
    <row r="31" spans="2:7">
      <c r="B31" s="8" t="s">
        <v>33</v>
      </c>
      <c r="C31" s="3"/>
      <c r="D31" s="3"/>
      <c r="E31" s="3"/>
      <c r="F31" s="3" t="s">
        <v>154</v>
      </c>
      <c r="G31" t="s">
        <v>147</v>
      </c>
    </row>
    <row r="32" spans="2:7">
      <c r="B32" s="8" t="s">
        <v>40</v>
      </c>
      <c r="C32" s="3"/>
      <c r="D32" s="3"/>
      <c r="E32" s="3"/>
      <c r="F32" s="3"/>
      <c r="G32" t="s">
        <v>106</v>
      </c>
    </row>
    <row r="33" spans="2:18">
      <c r="B33" s="8" t="s">
        <v>32</v>
      </c>
      <c r="C33" s="3"/>
      <c r="D33" s="3"/>
      <c r="E33" s="3"/>
      <c r="F33" s="3"/>
      <c r="G33" t="s">
        <v>148</v>
      </c>
    </row>
    <row r="34" spans="2:18">
      <c r="B34" s="8" t="s">
        <v>53</v>
      </c>
      <c r="C34" s="3"/>
      <c r="D34" s="3"/>
      <c r="E34" s="3"/>
      <c r="F34" s="3"/>
      <c r="G34" t="s">
        <v>156</v>
      </c>
    </row>
    <row r="35" spans="2:18">
      <c r="B35" s="8" t="s">
        <v>22</v>
      </c>
      <c r="C35" s="3"/>
      <c r="D35" s="3"/>
      <c r="E35" s="3"/>
      <c r="F35" s="3"/>
      <c r="G35" t="s">
        <v>55</v>
      </c>
    </row>
    <row r="36" spans="2:18">
      <c r="B36" s="8" t="s">
        <v>24</v>
      </c>
      <c r="C36" s="3"/>
      <c r="D36" s="3"/>
      <c r="E36" s="3"/>
      <c r="F36" s="3"/>
      <c r="G36" t="s">
        <v>54</v>
      </c>
    </row>
    <row r="37" spans="2:18">
      <c r="B37" s="8" t="s">
        <v>38</v>
      </c>
      <c r="C37" s="3"/>
      <c r="D37" s="3"/>
      <c r="E37" s="3"/>
      <c r="F37" s="3"/>
      <c r="G37" t="s">
        <v>56</v>
      </c>
    </row>
    <row r="38" spans="2:18">
      <c r="B38" s="8" t="s">
        <v>41</v>
      </c>
      <c r="C38" s="3"/>
      <c r="D38" s="3"/>
      <c r="E38" s="3"/>
      <c r="F38" s="3" t="s">
        <v>157</v>
      </c>
      <c r="G38" t="s">
        <v>155</v>
      </c>
    </row>
    <row r="42" spans="2:18" ht="15" customHeight="1">
      <c r="G42" s="23" t="s">
        <v>311</v>
      </c>
      <c r="H42" s="23" t="s">
        <v>487</v>
      </c>
    </row>
    <row r="43" spans="2:18">
      <c r="M43" s="12"/>
    </row>
    <row r="44" spans="2:18">
      <c r="M44" s="12"/>
      <c r="Q44" s="12"/>
      <c r="R44" s="12"/>
    </row>
    <row r="55" spans="4:5">
      <c r="D55" s="12"/>
      <c r="E55" s="12"/>
    </row>
    <row r="56" spans="4:5">
      <c r="D56" s="12"/>
      <c r="E56" s="12"/>
    </row>
    <row r="57" spans="4:5">
      <c r="D57" s="12"/>
      <c r="E57" s="12"/>
    </row>
    <row r="58" spans="4:5">
      <c r="D58" s="12"/>
      <c r="E58" s="12"/>
    </row>
    <row r="59" spans="4:5">
      <c r="D59" s="12"/>
      <c r="E59" s="12"/>
    </row>
    <row r="60" spans="4:5">
      <c r="D60" s="12"/>
      <c r="E60" s="12"/>
    </row>
    <row r="61" spans="4:5">
      <c r="D61" s="12"/>
      <c r="E61" s="12"/>
    </row>
    <row r="62" spans="4:5">
      <c r="D62" s="12"/>
      <c r="E62" s="12"/>
    </row>
    <row r="63" spans="4:5">
      <c r="D63" s="12"/>
      <c r="E63" s="12"/>
    </row>
    <row r="64" spans="4:5">
      <c r="D64" s="12"/>
      <c r="E64" s="12"/>
    </row>
  </sheetData>
  <mergeCells count="1">
    <mergeCell ref="E3:G4"/>
  </mergeCells>
  <pageMargins left="0.7" right="0.7" top="0.75" bottom="0.75" header="0.3" footer="0.3"/>
  <pageSetup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18"/>
  <sheetViews>
    <sheetView workbookViewId="0">
      <selection sqref="A1:B18"/>
    </sheetView>
  </sheetViews>
  <sheetFormatPr defaultRowHeight="15"/>
  <cols>
    <col min="1" max="1" width="21" bestFit="1" customWidth="1"/>
  </cols>
  <sheetData>
    <row r="1" spans="1:2">
      <c r="A1" t="s">
        <v>596</v>
      </c>
      <c r="B1" t="s">
        <v>525</v>
      </c>
    </row>
    <row r="2" spans="1:2">
      <c r="A2" t="s">
        <v>590</v>
      </c>
      <c r="B2" t="s">
        <v>506</v>
      </c>
    </row>
    <row r="3" spans="1:2">
      <c r="A3" t="s">
        <v>595</v>
      </c>
      <c r="B3" t="s">
        <v>569</v>
      </c>
    </row>
    <row r="4" spans="1:2">
      <c r="A4" t="s">
        <v>589</v>
      </c>
      <c r="B4" t="s">
        <v>563</v>
      </c>
    </row>
    <row r="5" spans="1:2">
      <c r="A5" t="s">
        <v>582</v>
      </c>
      <c r="B5" t="s">
        <v>536</v>
      </c>
    </row>
    <row r="6" spans="1:2">
      <c r="A6" t="s">
        <v>588</v>
      </c>
      <c r="B6" t="s">
        <v>530</v>
      </c>
    </row>
    <row r="7" spans="1:2">
      <c r="A7" t="s">
        <v>581</v>
      </c>
      <c r="B7" t="s">
        <v>584</v>
      </c>
    </row>
    <row r="8" spans="1:2">
      <c r="A8" t="s">
        <v>580</v>
      </c>
      <c r="B8" t="s">
        <v>524</v>
      </c>
    </row>
    <row r="9" spans="1:2">
      <c r="A9" t="s">
        <v>587</v>
      </c>
      <c r="B9" t="s">
        <v>531</v>
      </c>
    </row>
    <row r="10" spans="1:2">
      <c r="A10" t="s">
        <v>591</v>
      </c>
      <c r="B10" t="s">
        <v>557</v>
      </c>
    </row>
    <row r="11" spans="1:2">
      <c r="A11" t="s">
        <v>579</v>
      </c>
      <c r="B11" t="s">
        <v>544</v>
      </c>
    </row>
    <row r="12" spans="1:2">
      <c r="A12" t="s">
        <v>575</v>
      </c>
      <c r="B12" t="s">
        <v>519</v>
      </c>
    </row>
    <row r="13" spans="1:2">
      <c r="A13" t="s">
        <v>592</v>
      </c>
      <c r="B13" t="s">
        <v>507</v>
      </c>
    </row>
    <row r="14" spans="1:2">
      <c r="A14" t="s">
        <v>578</v>
      </c>
      <c r="B14" t="s">
        <v>535</v>
      </c>
    </row>
    <row r="15" spans="1:2">
      <c r="A15" t="s">
        <v>594</v>
      </c>
      <c r="B15" t="s">
        <v>533</v>
      </c>
    </row>
    <row r="16" spans="1:2">
      <c r="A16" t="s">
        <v>582</v>
      </c>
      <c r="B16" t="s">
        <v>536</v>
      </c>
    </row>
    <row r="17" spans="1:2">
      <c r="A17" t="s">
        <v>601</v>
      </c>
      <c r="B17" t="s">
        <v>560</v>
      </c>
    </row>
    <row r="18" spans="1:2">
      <c r="A18" t="s">
        <v>583</v>
      </c>
      <c r="B18" t="s">
        <v>552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K3206"/>
  <sheetViews>
    <sheetView topLeftCell="A411" workbookViewId="0">
      <pane xSplit="7" topLeftCell="H1" activePane="topRight" state="frozen"/>
      <selection pane="topRight" activeCell="A412" sqref="A412"/>
    </sheetView>
  </sheetViews>
  <sheetFormatPr defaultRowHeight="15"/>
  <cols>
    <col min="1" max="1" width="6.42578125" customWidth="1"/>
    <col min="2" max="2" width="22" customWidth="1"/>
    <col min="3" max="3" width="9.85546875" customWidth="1"/>
    <col min="4" max="4" width="11.42578125" customWidth="1"/>
    <col min="5" max="5" width="12" customWidth="1"/>
    <col min="6" max="6" width="8.42578125" customWidth="1"/>
    <col min="7" max="7" width="11.42578125" customWidth="1"/>
    <col min="8" max="8" width="34.7109375" bestFit="1" customWidth="1"/>
    <col min="9" max="9" width="11.85546875" customWidth="1"/>
    <col min="10" max="10" width="9.85546875" customWidth="1"/>
    <col min="11" max="11" width="9.28515625" customWidth="1"/>
    <col min="12" max="12" width="13.5703125" customWidth="1"/>
    <col min="13" max="13" width="14" customWidth="1"/>
    <col min="14" max="14" width="9.42578125" customWidth="1"/>
    <col min="15" max="15" width="13.140625" customWidth="1"/>
    <col min="16" max="16" width="19.140625" customWidth="1"/>
    <col min="17" max="17" width="11.42578125" customWidth="1"/>
    <col min="18" max="18" width="15.85546875" customWidth="1"/>
    <col min="19" max="19" width="27.85546875" customWidth="1"/>
    <col min="20" max="20" width="8.7109375" customWidth="1"/>
    <col min="21" max="21" width="11.140625" customWidth="1"/>
    <col min="22" max="22" width="13.140625" customWidth="1"/>
    <col min="23" max="23" width="18.5703125" customWidth="1"/>
    <col min="24" max="24" width="11.42578125" customWidth="1"/>
    <col min="25" max="25" width="7.140625" customWidth="1"/>
    <col min="26" max="26" width="14.140625" customWidth="1"/>
    <col min="27" max="27" width="9.28515625" bestFit="1" customWidth="1"/>
    <col min="28" max="28" width="16.7109375" customWidth="1"/>
    <col min="29" max="29" width="27.85546875" customWidth="1"/>
    <col min="30" max="30" width="34.7109375" bestFit="1" customWidth="1"/>
    <col min="31" max="31" width="13.140625" customWidth="1"/>
    <col min="32" max="32" width="12" customWidth="1"/>
    <col min="33" max="33" width="11.42578125" customWidth="1"/>
    <col min="34" max="36" width="10.42578125" customWidth="1"/>
    <col min="37" max="37" width="19.140625" customWidth="1"/>
    <col min="38" max="38" width="10.42578125" customWidth="1"/>
    <col min="39" max="39" width="12.28515625" bestFit="1" customWidth="1"/>
    <col min="40" max="40" width="32.7109375" customWidth="1"/>
    <col min="41" max="41" width="22.5703125" customWidth="1"/>
    <col min="42" max="42" width="10.5703125" customWidth="1"/>
    <col min="43" max="43" width="13.42578125" customWidth="1"/>
    <col min="44" max="44" width="10.85546875" customWidth="1"/>
    <col min="45" max="45" width="9.140625" customWidth="1"/>
    <col min="46" max="46" width="10.140625" customWidth="1"/>
    <col min="47" max="47" width="11.5703125" customWidth="1"/>
    <col min="48" max="48" width="12.28515625" customWidth="1"/>
    <col min="49" max="50" width="13" customWidth="1"/>
    <col min="51" max="51" width="15" customWidth="1"/>
    <col min="52" max="52" width="10.7109375" customWidth="1"/>
    <col min="53" max="53" width="14.140625" customWidth="1"/>
    <col min="54" max="54" width="15.140625" customWidth="1"/>
    <col min="55" max="55" width="12.85546875" customWidth="1"/>
    <col min="56" max="56" width="10.42578125" customWidth="1"/>
    <col min="57" max="57" width="18" customWidth="1"/>
    <col min="58" max="58" width="11.85546875" customWidth="1"/>
    <col min="59" max="59" width="11.140625" customWidth="1"/>
    <col min="60" max="60" width="13.5703125" customWidth="1"/>
    <col min="61" max="61" width="22" customWidth="1"/>
    <col min="62" max="62" width="8.42578125" customWidth="1"/>
    <col min="63" max="63" width="32.140625" customWidth="1"/>
    <col min="64" max="64" width="12.140625" bestFit="1" customWidth="1"/>
    <col min="65" max="65" width="11.42578125" bestFit="1" customWidth="1"/>
    <col min="66" max="66" width="14" bestFit="1" customWidth="1"/>
    <col min="67" max="67" width="12.140625" bestFit="1" customWidth="1"/>
    <col min="68" max="68" width="11.42578125" bestFit="1" customWidth="1"/>
    <col min="69" max="69" width="14" bestFit="1" customWidth="1"/>
    <col min="70" max="70" width="14" customWidth="1"/>
    <col min="71" max="71" width="17.42578125" bestFit="1" customWidth="1"/>
    <col min="72" max="72" width="23.5703125" bestFit="1" customWidth="1"/>
    <col min="73" max="73" width="15.42578125" bestFit="1" customWidth="1"/>
    <col min="74" max="74" width="15.140625" bestFit="1" customWidth="1"/>
    <col min="75" max="75" width="18.85546875" bestFit="1" customWidth="1"/>
    <col min="76" max="76" width="12.140625" bestFit="1" customWidth="1"/>
    <col min="77" max="77" width="15.85546875" customWidth="1"/>
    <col min="78" max="78" width="8" bestFit="1" customWidth="1"/>
    <col min="79" max="79" width="11.140625" bestFit="1" customWidth="1"/>
    <col min="80" max="80" width="9.85546875" bestFit="1" customWidth="1"/>
    <col min="81" max="81" width="16.5703125" bestFit="1" customWidth="1"/>
    <col min="82" max="82" width="10.42578125" bestFit="1" customWidth="1"/>
    <col min="83" max="83" width="9.140625" bestFit="1" customWidth="1"/>
    <col min="84" max="84" width="11.42578125" bestFit="1" customWidth="1"/>
    <col min="85" max="85" width="11" bestFit="1" customWidth="1"/>
    <col min="86" max="86" width="11.5703125" bestFit="1" customWidth="1"/>
    <col min="87" max="87" width="16.140625" bestFit="1" customWidth="1"/>
    <col min="88" max="88" width="12.140625" bestFit="1" customWidth="1"/>
    <col min="89" max="89" width="50" bestFit="1" customWidth="1"/>
    <col min="90" max="90" width="9.85546875" bestFit="1" customWidth="1"/>
    <col min="91" max="91" width="31.42578125" bestFit="1" customWidth="1"/>
    <col min="92" max="92" width="11" customWidth="1"/>
    <col min="93" max="93" width="10.85546875" customWidth="1"/>
    <col min="94" max="94" width="23.42578125" bestFit="1" customWidth="1"/>
    <col min="95" max="95" width="81.140625" bestFit="1" customWidth="1"/>
    <col min="96" max="96" width="19.85546875" bestFit="1" customWidth="1"/>
    <col min="97" max="97" width="16.140625" bestFit="1" customWidth="1"/>
    <col min="98" max="98" width="31.5703125" bestFit="1" customWidth="1"/>
    <col min="99" max="99" width="19.85546875" bestFit="1" customWidth="1"/>
    <col min="100" max="100" width="11" bestFit="1" customWidth="1"/>
    <col min="101" max="101" width="10.85546875" bestFit="1" customWidth="1"/>
    <col min="102" max="102" width="17.85546875" bestFit="1" customWidth="1"/>
    <col min="103" max="103" width="18.140625" bestFit="1" customWidth="1"/>
    <col min="104" max="104" width="16.140625" bestFit="1" customWidth="1"/>
    <col min="105" max="105" width="16.85546875" bestFit="1" customWidth="1"/>
    <col min="106" max="106" width="24.42578125" bestFit="1" customWidth="1"/>
    <col min="107" max="107" width="22.42578125" bestFit="1" customWidth="1"/>
    <col min="108" max="108" width="27.85546875" bestFit="1" customWidth="1"/>
    <col min="109" max="109" width="27.140625" bestFit="1" customWidth="1"/>
    <col min="110" max="110" width="33.42578125" bestFit="1" customWidth="1"/>
    <col min="111" max="111" width="12.140625" bestFit="1" customWidth="1"/>
    <col min="112" max="112" width="11" bestFit="1" customWidth="1"/>
    <col min="113" max="113" width="10.42578125" bestFit="1" customWidth="1"/>
    <col min="114" max="114" width="14.85546875" bestFit="1" customWidth="1"/>
    <col min="115" max="115" width="12" bestFit="1" customWidth="1"/>
    <col min="116" max="116" width="16.85546875" bestFit="1" customWidth="1"/>
    <col min="117" max="117" width="14.42578125" bestFit="1" customWidth="1"/>
    <col min="118" max="118" width="12.5703125" customWidth="1"/>
    <col min="119" max="119" width="16" bestFit="1" customWidth="1"/>
    <col min="120" max="120" width="18.140625" bestFit="1" customWidth="1"/>
    <col min="121" max="121" width="24.140625" bestFit="1" customWidth="1"/>
    <col min="122" max="122" width="9.85546875" customWidth="1"/>
    <col min="123" max="124" width="15.85546875" bestFit="1" customWidth="1"/>
    <col min="125" max="125" width="10" customWidth="1"/>
    <col min="126" max="126" width="17.5703125" bestFit="1" customWidth="1"/>
    <col min="127" max="127" width="30.140625" bestFit="1" customWidth="1"/>
    <col min="128" max="128" width="19.85546875" bestFit="1" customWidth="1"/>
    <col min="129" max="129" width="27.140625" customWidth="1"/>
    <col min="130" max="130" width="81.140625" bestFit="1" customWidth="1"/>
    <col min="131" max="131" width="7.5703125" customWidth="1"/>
    <col min="132" max="132" width="18.85546875" customWidth="1"/>
    <col min="133" max="133" width="15.85546875" customWidth="1"/>
    <col min="134" max="134" width="20.42578125" customWidth="1"/>
    <col min="135" max="135" width="13" bestFit="1" customWidth="1"/>
    <col min="136" max="136" width="12.85546875" bestFit="1" customWidth="1"/>
    <col min="137" max="137" width="18.140625" bestFit="1" customWidth="1"/>
    <col min="138" max="138" width="17.42578125" bestFit="1" customWidth="1"/>
    <col min="139" max="139" width="16.85546875" bestFit="1" customWidth="1"/>
    <col min="140" max="140" width="18.140625" bestFit="1" customWidth="1"/>
    <col min="141" max="141" width="17.5703125" bestFit="1" customWidth="1"/>
    <col min="142" max="142" width="17" bestFit="1" customWidth="1"/>
    <col min="143" max="143" width="10.42578125" bestFit="1" customWidth="1"/>
    <col min="144" max="144" width="42.85546875" bestFit="1" customWidth="1"/>
    <col min="145" max="145" width="6.5703125" bestFit="1" customWidth="1"/>
    <col min="146" max="146" width="23" bestFit="1" customWidth="1"/>
    <col min="147" max="147" width="10.140625" bestFit="1" customWidth="1"/>
    <col min="148" max="148" width="17" bestFit="1" customWidth="1"/>
    <col min="149" max="149" width="15.5703125" bestFit="1" customWidth="1"/>
    <col min="150" max="150" width="13.42578125" bestFit="1" customWidth="1"/>
    <col min="151" max="151" width="12.42578125" bestFit="1" customWidth="1"/>
    <col min="152" max="152" width="20.85546875" bestFit="1" customWidth="1"/>
    <col min="153" max="153" width="13.42578125" bestFit="1" customWidth="1"/>
    <col min="154" max="154" width="23" bestFit="1" customWidth="1"/>
    <col min="155" max="155" width="10.85546875" bestFit="1" customWidth="1"/>
    <col min="156" max="156" width="20.85546875" bestFit="1" customWidth="1"/>
    <col min="157" max="157" width="18.85546875" bestFit="1" customWidth="1"/>
    <col min="158" max="158" width="15.85546875" bestFit="1" customWidth="1"/>
    <col min="159" max="159" width="23.85546875" bestFit="1" customWidth="1"/>
    <col min="160" max="160" width="10.85546875" bestFit="1" customWidth="1"/>
    <col min="161" max="161" width="13" bestFit="1" customWidth="1"/>
    <col min="162" max="162" width="16.140625" bestFit="1" customWidth="1"/>
    <col min="163" max="163" width="23.85546875" bestFit="1" customWidth="1"/>
    <col min="164" max="164" width="18.85546875" bestFit="1" customWidth="1"/>
    <col min="165" max="165" width="24.140625" customWidth="1"/>
  </cols>
  <sheetData>
    <row r="1" spans="1:63">
      <c r="A1" t="s">
        <v>11</v>
      </c>
      <c r="B1" t="s">
        <v>172</v>
      </c>
      <c r="C1" t="s">
        <v>178</v>
      </c>
      <c r="D1" t="s">
        <v>179</v>
      </c>
      <c r="E1" t="s">
        <v>180</v>
      </c>
      <c r="F1" t="s">
        <v>181</v>
      </c>
      <c r="G1" t="s">
        <v>251</v>
      </c>
      <c r="H1" t="s">
        <v>250</v>
      </c>
      <c r="I1" t="s">
        <v>255</v>
      </c>
      <c r="J1" t="s">
        <v>43</v>
      </c>
      <c r="K1" t="s">
        <v>160</v>
      </c>
      <c r="L1" t="s">
        <v>171</v>
      </c>
      <c r="M1" t="s">
        <v>167</v>
      </c>
      <c r="N1" t="s">
        <v>168</v>
      </c>
      <c r="O1" t="s">
        <v>169</v>
      </c>
      <c r="P1" t="s">
        <v>170</v>
      </c>
      <c r="Q1" t="s">
        <v>123</v>
      </c>
      <c r="R1" t="s">
        <v>253</v>
      </c>
      <c r="S1" t="s">
        <v>204</v>
      </c>
      <c r="T1" t="s">
        <v>254</v>
      </c>
      <c r="U1" t="s">
        <v>252</v>
      </c>
      <c r="V1" t="s">
        <v>159</v>
      </c>
      <c r="W1" t="s">
        <v>163</v>
      </c>
      <c r="X1" s="36" t="s">
        <v>280</v>
      </c>
      <c r="Y1" t="s">
        <v>274</v>
      </c>
      <c r="Z1" t="s">
        <v>276</v>
      </c>
      <c r="AA1" s="36" t="s">
        <v>281</v>
      </c>
      <c r="AB1" t="s">
        <v>271</v>
      </c>
      <c r="AC1" s="37" t="s">
        <v>272</v>
      </c>
      <c r="AD1" t="s">
        <v>273</v>
      </c>
      <c r="AE1" t="s">
        <v>207</v>
      </c>
      <c r="AF1" s="37" t="s">
        <v>225</v>
      </c>
      <c r="AG1" t="s">
        <v>177</v>
      </c>
      <c r="AH1" t="s">
        <v>403</v>
      </c>
      <c r="AI1" t="s">
        <v>404</v>
      </c>
      <c r="AJ1" t="s">
        <v>405</v>
      </c>
      <c r="AK1" t="s">
        <v>408</v>
      </c>
      <c r="AL1" t="s">
        <v>406</v>
      </c>
      <c r="AM1" t="s">
        <v>447</v>
      </c>
      <c r="AN1" t="s">
        <v>359</v>
      </c>
      <c r="AO1" t="s">
        <v>451</v>
      </c>
      <c r="AP1" t="s">
        <v>467</v>
      </c>
      <c r="AQ1" t="s">
        <v>223</v>
      </c>
      <c r="AR1" t="s">
        <v>306</v>
      </c>
      <c r="AS1" t="s">
        <v>305</v>
      </c>
      <c r="AT1" t="s">
        <v>469</v>
      </c>
      <c r="AU1" t="s">
        <v>470</v>
      </c>
      <c r="AV1" t="s">
        <v>471</v>
      </c>
      <c r="AW1" t="s">
        <v>474</v>
      </c>
      <c r="AX1" t="s">
        <v>473</v>
      </c>
      <c r="AY1" t="s">
        <v>472</v>
      </c>
      <c r="AZ1" t="s">
        <v>475</v>
      </c>
      <c r="BA1" t="s">
        <v>476</v>
      </c>
      <c r="BB1" t="s">
        <v>456</v>
      </c>
      <c r="BC1" t="s">
        <v>478</v>
      </c>
      <c r="BD1" t="s">
        <v>477</v>
      </c>
      <c r="BE1" t="s">
        <v>465</v>
      </c>
      <c r="BF1" t="s">
        <v>307</v>
      </c>
      <c r="BG1" t="s">
        <v>449</v>
      </c>
      <c r="BH1" t="s">
        <v>450</v>
      </c>
      <c r="BI1" t="s">
        <v>693</v>
      </c>
      <c r="BJ1" t="s">
        <v>694</v>
      </c>
      <c r="BK1" t="s">
        <v>695</v>
      </c>
    </row>
    <row r="2" spans="1:63">
      <c r="A2" t="s">
        <v>8</v>
      </c>
      <c r="B2" t="s">
        <v>799</v>
      </c>
      <c r="C2">
        <v>1</v>
      </c>
      <c r="D2">
        <v>1</v>
      </c>
      <c r="E2">
        <v>1</v>
      </c>
      <c r="F2" t="s">
        <v>323</v>
      </c>
      <c r="G2" t="s">
        <v>1164</v>
      </c>
      <c r="H2" t="s">
        <v>800</v>
      </c>
      <c r="J2">
        <v>0</v>
      </c>
      <c r="S2" s="47" t="s">
        <v>196</v>
      </c>
      <c r="X2" s="48">
        <v>96</v>
      </c>
      <c r="Y2" s="30"/>
      <c r="Z2" s="49">
        <v>10</v>
      </c>
      <c r="AA2">
        <v>960</v>
      </c>
      <c r="AB2" s="50" t="s">
        <v>489</v>
      </c>
      <c r="AC2" s="30" t="s">
        <v>509</v>
      </c>
      <c r="AD2" t="s">
        <v>520</v>
      </c>
      <c r="AE2" s="30" t="s">
        <v>521</v>
      </c>
      <c r="AF2">
        <v>2022</v>
      </c>
      <c r="AG2" s="30"/>
      <c r="AH2" s="30"/>
      <c r="AI2" s="30"/>
      <c r="AJ2" s="30"/>
      <c r="AK2" s="30"/>
      <c r="AL2" s="30"/>
      <c r="AM2" s="30"/>
      <c r="AN2" s="30"/>
      <c r="AO2" s="30"/>
      <c r="AQ2" s="30"/>
      <c r="AR2" s="30"/>
      <c r="AS2" s="30"/>
      <c r="AW2" s="30"/>
      <c r="AX2" s="30"/>
      <c r="AY2" s="30"/>
      <c r="AZ2" s="30"/>
      <c r="BA2" s="30"/>
      <c r="BB2" s="30"/>
      <c r="BC2" s="30"/>
      <c r="BD2" s="30"/>
      <c r="BE2" s="30"/>
      <c r="BI2" t="str">
        <f>tbl_RawData_Report1[[#This Row],[Item ID]]</f>
        <v>CBTOCIN100UG/ML_10</v>
      </c>
    </row>
    <row r="3" spans="1:63">
      <c r="A3" t="s">
        <v>8</v>
      </c>
      <c r="B3" t="s">
        <v>799</v>
      </c>
      <c r="C3">
        <v>1</v>
      </c>
      <c r="D3">
        <v>1</v>
      </c>
      <c r="E3">
        <v>1</v>
      </c>
      <c r="F3" t="s">
        <v>323</v>
      </c>
      <c r="G3" t="s">
        <v>894</v>
      </c>
      <c r="H3" t="s">
        <v>800</v>
      </c>
      <c r="J3">
        <v>0</v>
      </c>
      <c r="S3" s="47" t="s">
        <v>196</v>
      </c>
      <c r="X3" s="48">
        <v>144</v>
      </c>
      <c r="Y3" s="30"/>
      <c r="Z3" s="49">
        <v>10</v>
      </c>
      <c r="AA3">
        <v>1440</v>
      </c>
      <c r="AB3" s="50" t="s">
        <v>489</v>
      </c>
      <c r="AC3" s="30" t="s">
        <v>509</v>
      </c>
      <c r="AD3" t="s">
        <v>520</v>
      </c>
      <c r="AE3" s="30" t="s">
        <v>521</v>
      </c>
      <c r="AF3">
        <v>2022</v>
      </c>
      <c r="AG3" s="30"/>
      <c r="AH3" s="30"/>
      <c r="AI3" s="30"/>
      <c r="AJ3" s="30"/>
      <c r="AK3" s="30"/>
      <c r="AL3" s="30"/>
      <c r="AM3" s="30"/>
      <c r="AN3" s="30"/>
      <c r="AO3" s="30"/>
      <c r="AQ3" s="30"/>
      <c r="AR3" s="30"/>
      <c r="AS3" s="30"/>
      <c r="AW3" s="30"/>
      <c r="AX3" s="30"/>
      <c r="AY3" s="30"/>
      <c r="AZ3" s="30"/>
      <c r="BA3" s="30"/>
      <c r="BB3" s="30"/>
      <c r="BC3" s="30"/>
      <c r="BD3" s="30"/>
      <c r="BE3" s="30"/>
      <c r="BI3" t="str">
        <f>tbl_RawData_Report1[[#This Row],[Item ID]]</f>
        <v>CBTOCIN100UG/ML_10</v>
      </c>
    </row>
    <row r="4" spans="1:63">
      <c r="A4" t="s">
        <v>8</v>
      </c>
      <c r="B4" t="s">
        <v>799</v>
      </c>
      <c r="C4">
        <v>1</v>
      </c>
      <c r="D4">
        <v>1</v>
      </c>
      <c r="E4">
        <v>1</v>
      </c>
      <c r="F4" t="s">
        <v>320</v>
      </c>
      <c r="G4" t="s">
        <v>1135</v>
      </c>
      <c r="H4" t="s">
        <v>800</v>
      </c>
      <c r="J4">
        <v>0</v>
      </c>
      <c r="S4" s="47" t="s">
        <v>193</v>
      </c>
      <c r="X4" s="48">
        <v>396</v>
      </c>
      <c r="Y4" s="30"/>
      <c r="Z4" s="49">
        <v>10</v>
      </c>
      <c r="AA4">
        <v>3960</v>
      </c>
      <c r="AB4" s="50" t="s">
        <v>489</v>
      </c>
      <c r="AC4" s="30" t="s">
        <v>509</v>
      </c>
      <c r="AD4" t="s">
        <v>520</v>
      </c>
      <c r="AE4" s="30" t="s">
        <v>521</v>
      </c>
      <c r="AF4">
        <v>2022</v>
      </c>
      <c r="AG4" s="30"/>
      <c r="AH4" s="30"/>
      <c r="AI4" s="30"/>
      <c r="AJ4" s="30"/>
      <c r="AK4" s="30"/>
      <c r="AL4" s="30"/>
      <c r="AM4" s="30"/>
      <c r="AN4" s="30"/>
      <c r="AO4" s="30"/>
      <c r="AQ4" s="30"/>
      <c r="AR4" s="30"/>
      <c r="AS4" s="30"/>
      <c r="AW4" s="30"/>
      <c r="AX4" s="30"/>
      <c r="AY4" s="30"/>
      <c r="AZ4" s="30"/>
      <c r="BA4" s="30"/>
      <c r="BB4" s="30"/>
      <c r="BC4" s="30"/>
      <c r="BD4" s="30"/>
      <c r="BE4" s="30"/>
      <c r="BI4" t="str">
        <f>tbl_RawData_Report1[[#This Row],[Item ID]]</f>
        <v>CBTOCIN100UG/ML_10</v>
      </c>
    </row>
    <row r="5" spans="1:63">
      <c r="A5" t="s">
        <v>8</v>
      </c>
      <c r="B5" t="s">
        <v>121</v>
      </c>
      <c r="C5">
        <v>1</v>
      </c>
      <c r="D5">
        <v>1</v>
      </c>
      <c r="E5">
        <v>1</v>
      </c>
      <c r="F5" t="s">
        <v>1090</v>
      </c>
      <c r="G5" t="s">
        <v>1177</v>
      </c>
      <c r="H5" t="s">
        <v>1178</v>
      </c>
      <c r="J5">
        <v>0.01</v>
      </c>
      <c r="S5" s="47" t="s">
        <v>1091</v>
      </c>
      <c r="X5" s="48">
        <v>1</v>
      </c>
      <c r="Y5" s="30"/>
      <c r="Z5" s="49">
        <v>100</v>
      </c>
      <c r="AA5">
        <v>100</v>
      </c>
      <c r="AB5" s="50" t="s">
        <v>489</v>
      </c>
      <c r="AC5" s="30" t="s">
        <v>509</v>
      </c>
      <c r="AD5" t="s">
        <v>520</v>
      </c>
      <c r="AE5" s="30" t="s">
        <v>521</v>
      </c>
      <c r="AF5">
        <v>2022</v>
      </c>
      <c r="AG5" s="30"/>
      <c r="AH5" s="30"/>
      <c r="AI5" s="30"/>
      <c r="AJ5" s="30"/>
      <c r="AK5" s="30"/>
      <c r="AL5" s="30"/>
      <c r="AM5" s="30"/>
      <c r="AN5" s="30"/>
      <c r="AO5" s="30"/>
      <c r="AQ5" s="30"/>
      <c r="AR5" s="30"/>
      <c r="AS5" s="30"/>
      <c r="AW5" s="30"/>
      <c r="AX5" s="30"/>
      <c r="AY5" s="30"/>
      <c r="AZ5" s="30"/>
      <c r="BA5" s="30"/>
      <c r="BB5" s="30"/>
      <c r="BC5" s="30"/>
      <c r="BD5" s="30"/>
      <c r="BE5" s="30"/>
      <c r="BI5" t="str">
        <f>tbl_RawData_Report1[[#This Row],[Item ID]]</f>
        <v xml:space="preserve"> </v>
      </c>
    </row>
    <row r="6" spans="1:63">
      <c r="A6" t="s">
        <v>8</v>
      </c>
      <c r="B6" t="s">
        <v>559</v>
      </c>
      <c r="C6">
        <v>2</v>
      </c>
      <c r="D6">
        <v>1</v>
      </c>
      <c r="E6">
        <v>1</v>
      </c>
      <c r="F6" t="s">
        <v>763</v>
      </c>
      <c r="G6" t="s">
        <v>879</v>
      </c>
      <c r="H6" t="s">
        <v>687</v>
      </c>
      <c r="J6">
        <v>21</v>
      </c>
      <c r="S6" s="47" t="s">
        <v>764</v>
      </c>
      <c r="X6" s="48">
        <v>10</v>
      </c>
      <c r="Y6" s="30"/>
      <c r="Z6" s="49">
        <v>1</v>
      </c>
      <c r="AA6">
        <v>10</v>
      </c>
      <c r="AB6" s="50" t="s">
        <v>489</v>
      </c>
      <c r="AC6" s="30" t="s">
        <v>529</v>
      </c>
      <c r="AD6" t="s">
        <v>611</v>
      </c>
      <c r="AE6" s="30" t="s">
        <v>612</v>
      </c>
      <c r="AF6">
        <v>2022</v>
      </c>
      <c r="AG6" s="30"/>
      <c r="AH6" s="30"/>
      <c r="AI6" s="30"/>
      <c r="AJ6" s="30"/>
      <c r="AK6" s="30"/>
      <c r="AL6" s="30"/>
      <c r="AM6" s="30"/>
      <c r="AN6" s="30"/>
      <c r="AO6" s="30"/>
      <c r="AQ6" s="30"/>
      <c r="AR6" s="30"/>
      <c r="AS6" s="30"/>
      <c r="AW6" s="30"/>
      <c r="AX6" s="30"/>
      <c r="AY6" s="30"/>
      <c r="AZ6" s="30"/>
      <c r="BA6" s="30"/>
      <c r="BB6" s="30"/>
      <c r="BC6" s="30"/>
      <c r="BD6" s="30"/>
      <c r="BE6" s="30"/>
      <c r="BI6" t="str">
        <f>tbl_RawData_Report1[[#This Row],[Item ID]]</f>
        <v>CHLORHEXIDINEHIBI</v>
      </c>
    </row>
    <row r="7" spans="1:63">
      <c r="A7" t="s">
        <v>8</v>
      </c>
      <c r="B7" t="s">
        <v>567</v>
      </c>
      <c r="C7">
        <v>2</v>
      </c>
      <c r="D7">
        <v>1</v>
      </c>
      <c r="E7">
        <v>1</v>
      </c>
      <c r="F7" t="s">
        <v>347</v>
      </c>
      <c r="G7" t="s">
        <v>837</v>
      </c>
      <c r="H7" t="s">
        <v>648</v>
      </c>
      <c r="J7">
        <v>23.76</v>
      </c>
      <c r="S7" s="47" t="s">
        <v>268</v>
      </c>
      <c r="X7" s="48">
        <v>9</v>
      </c>
      <c r="Y7" s="30"/>
      <c r="Z7" s="49">
        <v>60</v>
      </c>
      <c r="AA7">
        <v>540</v>
      </c>
      <c r="AB7" s="50" t="s">
        <v>489</v>
      </c>
      <c r="AC7" s="30" t="s">
        <v>568</v>
      </c>
      <c r="AD7" t="s">
        <v>504</v>
      </c>
      <c r="AE7" s="30" t="s">
        <v>505</v>
      </c>
      <c r="AF7">
        <v>2022</v>
      </c>
      <c r="AG7" s="30"/>
      <c r="AH7" s="30"/>
      <c r="AI7" s="30"/>
      <c r="AJ7" s="30"/>
      <c r="AK7" s="30"/>
      <c r="AL7" s="30"/>
      <c r="AM7" s="30"/>
      <c r="AN7" s="30"/>
      <c r="AO7" s="30"/>
      <c r="AQ7" s="30"/>
      <c r="AR7" s="30"/>
      <c r="AS7" s="30"/>
      <c r="AW7" s="30"/>
      <c r="AX7" s="30"/>
      <c r="AY7" s="30"/>
      <c r="AZ7" s="30"/>
      <c r="BA7" s="30"/>
      <c r="BB7" s="30"/>
      <c r="BC7" s="30"/>
      <c r="BD7" s="30"/>
      <c r="BE7" s="30"/>
      <c r="BI7" t="str">
        <f>tbl_RawData_Report1[[#This Row],[Item ID]]</f>
        <v>3TC30MG+AZT60MG</v>
      </c>
    </row>
    <row r="8" spans="1:63">
      <c r="A8" t="s">
        <v>8</v>
      </c>
      <c r="B8" t="s">
        <v>571</v>
      </c>
      <c r="C8">
        <v>21</v>
      </c>
      <c r="D8">
        <v>1</v>
      </c>
      <c r="E8">
        <v>1</v>
      </c>
      <c r="F8" t="s">
        <v>347</v>
      </c>
      <c r="G8" t="s">
        <v>837</v>
      </c>
      <c r="H8" t="s">
        <v>676</v>
      </c>
      <c r="J8">
        <v>65.959999999999994</v>
      </c>
      <c r="S8" s="47" t="s">
        <v>268</v>
      </c>
      <c r="X8" s="48">
        <v>17</v>
      </c>
      <c r="Y8" s="30"/>
      <c r="Z8" s="49">
        <v>30</v>
      </c>
      <c r="AA8">
        <v>510</v>
      </c>
      <c r="AB8" s="50" t="s">
        <v>489</v>
      </c>
      <c r="AC8" s="30" t="s">
        <v>568</v>
      </c>
      <c r="AD8" t="s">
        <v>504</v>
      </c>
      <c r="AE8" s="30" t="s">
        <v>505</v>
      </c>
      <c r="AF8">
        <v>2022</v>
      </c>
      <c r="AG8" s="30"/>
      <c r="AH8" s="30"/>
      <c r="AI8" s="30"/>
      <c r="AJ8" s="30"/>
      <c r="AK8" s="30"/>
      <c r="AL8" s="30"/>
      <c r="AM8" s="30"/>
      <c r="AN8" s="30"/>
      <c r="AO8" s="30"/>
      <c r="AQ8" s="30"/>
      <c r="AR8" s="30"/>
      <c r="AS8" s="30"/>
      <c r="AW8" s="30"/>
      <c r="AX8" s="30"/>
      <c r="AY8" s="30"/>
      <c r="AZ8" s="30"/>
      <c r="BA8" s="30"/>
      <c r="BB8" s="30"/>
      <c r="BC8" s="30"/>
      <c r="BD8" s="30"/>
      <c r="BE8" s="30"/>
      <c r="BI8" t="str">
        <f>tbl_RawData_Report1[[#This Row],[Item ID]]</f>
        <v>3TC300MG+TDF300MG</v>
      </c>
    </row>
    <row r="9" spans="1:63">
      <c r="A9" t="s">
        <v>8</v>
      </c>
      <c r="B9" t="s">
        <v>527</v>
      </c>
      <c r="C9">
        <v>4</v>
      </c>
      <c r="D9">
        <v>1</v>
      </c>
      <c r="E9">
        <v>1</v>
      </c>
      <c r="F9" t="s">
        <v>682</v>
      </c>
      <c r="G9" t="s">
        <v>931</v>
      </c>
      <c r="H9" t="s">
        <v>528</v>
      </c>
      <c r="J9">
        <v>66.400000000000006</v>
      </c>
      <c r="S9" s="47" t="s">
        <v>200</v>
      </c>
      <c r="X9" s="48">
        <v>20</v>
      </c>
      <c r="Y9" s="30"/>
      <c r="Z9" s="49">
        <v>1</v>
      </c>
      <c r="AA9">
        <v>20</v>
      </c>
      <c r="AB9" s="50" t="s">
        <v>489</v>
      </c>
      <c r="AC9" s="30" t="s">
        <v>529</v>
      </c>
      <c r="AD9" t="s">
        <v>504</v>
      </c>
      <c r="AE9" s="30" t="s">
        <v>505</v>
      </c>
      <c r="AF9">
        <v>2022</v>
      </c>
      <c r="AG9" s="30"/>
      <c r="AH9" s="30"/>
      <c r="AI9" s="30"/>
      <c r="AJ9" s="30"/>
      <c r="AK9" s="30"/>
      <c r="AL9" s="30"/>
      <c r="AM9" s="30"/>
      <c r="AN9" s="30"/>
      <c r="AO9" s="30"/>
      <c r="AQ9" s="30"/>
      <c r="AR9" s="30"/>
      <c r="AS9" s="30"/>
      <c r="AW9" s="30"/>
      <c r="AX9" s="30"/>
      <c r="AY9" s="30"/>
      <c r="AZ9" s="30"/>
      <c r="BA9" s="30"/>
      <c r="BB9" s="30"/>
      <c r="BC9" s="30"/>
      <c r="BD9" s="30"/>
      <c r="BE9" s="30"/>
      <c r="BI9" t="str">
        <f>tbl_RawData_Report1[[#This Row],[Item ID]]</f>
        <v>CHLORHEXIDINE5%</v>
      </c>
    </row>
    <row r="10" spans="1:63">
      <c r="A10" t="s">
        <v>8</v>
      </c>
      <c r="B10" t="s">
        <v>121</v>
      </c>
      <c r="C10">
        <v>12</v>
      </c>
      <c r="D10">
        <v>1</v>
      </c>
      <c r="E10">
        <v>1</v>
      </c>
      <c r="F10" t="s">
        <v>346</v>
      </c>
      <c r="G10" t="s">
        <v>977</v>
      </c>
      <c r="H10" t="s">
        <v>1008</v>
      </c>
      <c r="J10">
        <v>98.46</v>
      </c>
      <c r="S10" s="47" t="s">
        <v>263</v>
      </c>
      <c r="X10" s="48">
        <v>25</v>
      </c>
      <c r="Y10" s="30"/>
      <c r="Z10" s="49">
        <v>10</v>
      </c>
      <c r="AA10">
        <v>250</v>
      </c>
      <c r="AB10" s="50" t="s">
        <v>489</v>
      </c>
      <c r="AC10" s="30" t="s">
        <v>501</v>
      </c>
      <c r="AD10" t="s">
        <v>513</v>
      </c>
      <c r="AE10" s="30" t="s">
        <v>514</v>
      </c>
      <c r="AF10">
        <v>2022</v>
      </c>
      <c r="AG10" s="30"/>
      <c r="AH10" s="30"/>
      <c r="AI10" s="30"/>
      <c r="AJ10" s="30"/>
      <c r="AK10" s="30"/>
      <c r="AL10" s="30"/>
      <c r="AM10" s="30"/>
      <c r="AN10" s="30"/>
      <c r="AO10" s="30"/>
      <c r="AQ10" s="30"/>
      <c r="AR10" s="30"/>
      <c r="AS10" s="30"/>
      <c r="AW10" s="30"/>
      <c r="AX10" s="30"/>
      <c r="AY10" s="30"/>
      <c r="AZ10" s="30"/>
      <c r="BA10" s="30"/>
      <c r="BB10" s="30"/>
      <c r="BC10" s="30"/>
      <c r="BD10" s="30"/>
      <c r="BE10" s="30"/>
      <c r="BI10" t="str">
        <f>tbl_RawData_Report1[[#This Row],[Item ID]]</f>
        <v xml:space="preserve"> </v>
      </c>
    </row>
    <row r="11" spans="1:63">
      <c r="A11" t="s">
        <v>8</v>
      </c>
      <c r="B11" t="s">
        <v>516</v>
      </c>
      <c r="C11">
        <v>5</v>
      </c>
      <c r="D11">
        <v>1</v>
      </c>
      <c r="E11">
        <v>1</v>
      </c>
      <c r="F11" t="s">
        <v>337</v>
      </c>
      <c r="G11" t="s">
        <v>830</v>
      </c>
      <c r="H11" t="s">
        <v>517</v>
      </c>
      <c r="J11">
        <v>102.9</v>
      </c>
      <c r="S11" s="47" t="s">
        <v>187</v>
      </c>
      <c r="X11" s="48">
        <v>14</v>
      </c>
      <c r="Y11" s="30"/>
      <c r="Z11" s="49">
        <v>1000</v>
      </c>
      <c r="AA11">
        <v>14000</v>
      </c>
      <c r="AB11" s="50" t="s">
        <v>489</v>
      </c>
      <c r="AC11" s="30" t="s">
        <v>518</v>
      </c>
      <c r="AD11" t="s">
        <v>495</v>
      </c>
      <c r="AE11" s="30" t="s">
        <v>496</v>
      </c>
      <c r="AF11">
        <v>2022</v>
      </c>
      <c r="AG11" s="30"/>
      <c r="AH11" s="30"/>
      <c r="AI11" s="30"/>
      <c r="AJ11" s="30"/>
      <c r="AK11" s="30"/>
      <c r="AL11" s="30"/>
      <c r="AM11" s="30"/>
      <c r="AN11" s="30"/>
      <c r="AO11" s="30"/>
      <c r="AQ11" s="30"/>
      <c r="AR11" s="30"/>
      <c r="AS11" s="30"/>
      <c r="AW11" s="30"/>
      <c r="AX11" s="30"/>
      <c r="AY11" s="30"/>
      <c r="AZ11" s="30"/>
      <c r="BA11" s="30"/>
      <c r="BB11" s="30"/>
      <c r="BC11" s="30"/>
      <c r="BD11" s="30"/>
      <c r="BE11" s="30"/>
      <c r="BI11" t="str">
        <f>tbl_RawData_Report1[[#This Row],[Item ID]]</f>
        <v>METRONIDAZOL_250MG</v>
      </c>
    </row>
    <row r="12" spans="1:63">
      <c r="A12" t="s">
        <v>8</v>
      </c>
      <c r="B12" t="s">
        <v>121</v>
      </c>
      <c r="C12">
        <v>13</v>
      </c>
      <c r="D12">
        <v>1</v>
      </c>
      <c r="E12">
        <v>1</v>
      </c>
      <c r="F12" t="s">
        <v>346</v>
      </c>
      <c r="G12" t="s">
        <v>977</v>
      </c>
      <c r="H12" t="s">
        <v>997</v>
      </c>
      <c r="J12">
        <v>103.4</v>
      </c>
      <c r="S12" s="47" t="s">
        <v>263</v>
      </c>
      <c r="X12" s="48">
        <v>200</v>
      </c>
      <c r="Y12" s="30"/>
      <c r="Z12" s="49">
        <v>1</v>
      </c>
      <c r="AA12">
        <v>200</v>
      </c>
      <c r="AB12" s="50" t="s">
        <v>489</v>
      </c>
      <c r="AC12" s="30" t="s">
        <v>500</v>
      </c>
      <c r="AD12" t="s">
        <v>513</v>
      </c>
      <c r="AE12" s="30" t="s">
        <v>514</v>
      </c>
      <c r="AF12">
        <v>2022</v>
      </c>
      <c r="AG12" s="30"/>
      <c r="AH12" s="30"/>
      <c r="AI12" s="30"/>
      <c r="AJ12" s="30"/>
      <c r="AK12" s="30"/>
      <c r="AL12" s="30"/>
      <c r="AM12" s="30"/>
      <c r="AN12" s="30"/>
      <c r="AO12" s="30"/>
      <c r="AQ12" s="30"/>
      <c r="AR12" s="30"/>
      <c r="AS12" s="30"/>
      <c r="AW12" s="30"/>
      <c r="AX12" s="30"/>
      <c r="AY12" s="30"/>
      <c r="AZ12" s="30"/>
      <c r="BA12" s="30"/>
      <c r="BB12" s="30"/>
      <c r="BC12" s="30"/>
      <c r="BD12" s="30"/>
      <c r="BE12" s="30"/>
      <c r="BI12" t="str">
        <f>tbl_RawData_Report1[[#This Row],[Item ID]]</f>
        <v xml:space="preserve"> </v>
      </c>
    </row>
    <row r="13" spans="1:63">
      <c r="A13" t="s">
        <v>8</v>
      </c>
      <c r="B13" t="s">
        <v>652</v>
      </c>
      <c r="C13">
        <v>1</v>
      </c>
      <c r="D13">
        <v>1</v>
      </c>
      <c r="E13">
        <v>2</v>
      </c>
      <c r="F13" t="s">
        <v>682</v>
      </c>
      <c r="G13" t="s">
        <v>1015</v>
      </c>
      <c r="H13" t="s">
        <v>679</v>
      </c>
      <c r="J13">
        <v>120.45</v>
      </c>
      <c r="S13" s="47" t="s">
        <v>200</v>
      </c>
      <c r="X13" s="48">
        <v>245.82650000000001</v>
      </c>
      <c r="Y13" s="30"/>
      <c r="Z13" s="49">
        <v>1</v>
      </c>
      <c r="AA13">
        <v>245.82650000000001</v>
      </c>
      <c r="AB13" s="50" t="s">
        <v>489</v>
      </c>
      <c r="AC13" s="30" t="s">
        <v>497</v>
      </c>
      <c r="AD13" t="s">
        <v>504</v>
      </c>
      <c r="AE13" s="30" t="s">
        <v>505</v>
      </c>
      <c r="AF13">
        <v>2022</v>
      </c>
      <c r="AG13" s="30"/>
      <c r="AH13" s="30"/>
      <c r="AI13" s="30"/>
      <c r="AJ13" s="30"/>
      <c r="AK13" s="30"/>
      <c r="AL13" s="30"/>
      <c r="AM13" s="30"/>
      <c r="AN13" s="30"/>
      <c r="AO13" s="30"/>
      <c r="AQ13" s="30"/>
      <c r="AR13" s="30"/>
      <c r="AS13" s="30"/>
      <c r="AW13" s="30"/>
      <c r="AX13" s="30"/>
      <c r="AY13" s="30"/>
      <c r="AZ13" s="30"/>
      <c r="BA13" s="30"/>
      <c r="BB13" s="30"/>
      <c r="BC13" s="30"/>
      <c r="BD13" s="30"/>
      <c r="BE13" s="30"/>
      <c r="BI13" t="str">
        <f>tbl_RawData_Report1[[#This Row],[Item ID]]</f>
        <v>NACL0.5L_1</v>
      </c>
    </row>
    <row r="14" spans="1:63">
      <c r="A14" t="s">
        <v>8</v>
      </c>
      <c r="B14" t="s">
        <v>121</v>
      </c>
      <c r="C14">
        <v>3</v>
      </c>
      <c r="D14">
        <v>1</v>
      </c>
      <c r="E14">
        <v>1</v>
      </c>
      <c r="F14" t="s">
        <v>347</v>
      </c>
      <c r="G14" t="s">
        <v>1168</v>
      </c>
      <c r="H14" t="s">
        <v>1169</v>
      </c>
      <c r="J14">
        <v>126.72</v>
      </c>
      <c r="S14" s="47" t="s">
        <v>268</v>
      </c>
      <c r="X14" s="48">
        <v>9</v>
      </c>
      <c r="Y14" s="30"/>
      <c r="Z14" s="49">
        <v>1</v>
      </c>
      <c r="AA14">
        <v>9</v>
      </c>
      <c r="AB14" s="50" t="s">
        <v>489</v>
      </c>
      <c r="AC14" s="30" t="s">
        <v>565</v>
      </c>
      <c r="AD14" t="s">
        <v>513</v>
      </c>
      <c r="AE14" s="30" t="s">
        <v>514</v>
      </c>
      <c r="AF14">
        <v>2022</v>
      </c>
      <c r="AG14" s="30"/>
      <c r="AH14" s="30"/>
      <c r="AI14" s="30"/>
      <c r="AJ14" s="30"/>
      <c r="AK14" s="30"/>
      <c r="AL14" s="30"/>
      <c r="AM14" s="30"/>
      <c r="AN14" s="30"/>
      <c r="AO14" s="30"/>
      <c r="AQ14" s="30"/>
      <c r="AR14" s="30"/>
      <c r="AS14" s="30"/>
      <c r="AW14" s="30"/>
      <c r="AX14" s="30"/>
      <c r="AY14" s="30"/>
      <c r="AZ14" s="30"/>
      <c r="BA14" s="30"/>
      <c r="BB14" s="30"/>
      <c r="BC14" s="30"/>
      <c r="BD14" s="30"/>
      <c r="BE14" s="30"/>
      <c r="BI14" t="str">
        <f>tbl_RawData_Report1[[#This Row],[Item ID]]</f>
        <v xml:space="preserve"> </v>
      </c>
    </row>
    <row r="15" spans="1:63">
      <c r="A15" t="s">
        <v>8</v>
      </c>
      <c r="B15" t="s">
        <v>650</v>
      </c>
      <c r="C15">
        <v>23</v>
      </c>
      <c r="D15">
        <v>1</v>
      </c>
      <c r="E15">
        <v>1</v>
      </c>
      <c r="F15" t="s">
        <v>347</v>
      </c>
      <c r="G15" t="s">
        <v>837</v>
      </c>
      <c r="H15" t="s">
        <v>499</v>
      </c>
      <c r="J15">
        <v>148.1</v>
      </c>
      <c r="S15" s="47" t="s">
        <v>268</v>
      </c>
      <c r="X15" s="48">
        <v>10</v>
      </c>
      <c r="Y15" s="30"/>
      <c r="Z15" s="49">
        <v>1000</v>
      </c>
      <c r="AA15">
        <v>10000</v>
      </c>
      <c r="AB15" s="50" t="s">
        <v>489</v>
      </c>
      <c r="AC15" s="30" t="s">
        <v>500</v>
      </c>
      <c r="AD15" t="s">
        <v>504</v>
      </c>
      <c r="AE15" s="30" t="s">
        <v>505</v>
      </c>
      <c r="AF15">
        <v>2022</v>
      </c>
      <c r="AG15" s="30"/>
      <c r="AH15" s="30"/>
      <c r="AI15" s="30"/>
      <c r="AJ15" s="30"/>
      <c r="AK15" s="30"/>
      <c r="AL15" s="30"/>
      <c r="AM15" s="30"/>
      <c r="AN15" s="30"/>
      <c r="AO15" s="30"/>
      <c r="AQ15" s="30"/>
      <c r="AR15" s="30"/>
      <c r="AS15" s="30"/>
      <c r="AW15" s="30"/>
      <c r="AX15" s="30"/>
      <c r="AY15" s="30"/>
      <c r="AZ15" s="30"/>
      <c r="BA15" s="30"/>
      <c r="BB15" s="30"/>
      <c r="BC15" s="30"/>
      <c r="BD15" s="30"/>
      <c r="BE15" s="30"/>
      <c r="BI15" t="str">
        <f>tbl_RawData_Report1[[#This Row],[Item ID]]</f>
        <v>IBUPROFN400MG_1000</v>
      </c>
    </row>
    <row r="16" spans="1:63">
      <c r="A16" t="s">
        <v>8</v>
      </c>
      <c r="B16" t="s">
        <v>641</v>
      </c>
      <c r="C16">
        <v>22</v>
      </c>
      <c r="D16">
        <v>1</v>
      </c>
      <c r="E16">
        <v>1</v>
      </c>
      <c r="F16" t="s">
        <v>347</v>
      </c>
      <c r="G16" t="s">
        <v>837</v>
      </c>
      <c r="H16" t="s">
        <v>508</v>
      </c>
      <c r="J16">
        <v>148.5</v>
      </c>
      <c r="S16" s="47" t="s">
        <v>268</v>
      </c>
      <c r="X16" s="48">
        <v>330</v>
      </c>
      <c r="Y16" s="30"/>
      <c r="Z16" s="49">
        <v>3</v>
      </c>
      <c r="AA16">
        <v>990</v>
      </c>
      <c r="AB16" s="50" t="s">
        <v>489</v>
      </c>
      <c r="AC16" s="30" t="s">
        <v>509</v>
      </c>
      <c r="AD16" t="s">
        <v>504</v>
      </c>
      <c r="AE16" s="30" t="s">
        <v>505</v>
      </c>
      <c r="AF16">
        <v>2022</v>
      </c>
      <c r="AG16" s="30"/>
      <c r="AH16" s="30"/>
      <c r="AI16" s="30"/>
      <c r="AJ16" s="30"/>
      <c r="AK16" s="30"/>
      <c r="AL16" s="30"/>
      <c r="AM16" s="30"/>
      <c r="AN16" s="30"/>
      <c r="AO16" s="30"/>
      <c r="AQ16" s="30"/>
      <c r="AR16" s="30"/>
      <c r="AS16" s="30"/>
      <c r="AW16" s="30"/>
      <c r="AX16" s="30"/>
      <c r="AY16" s="30"/>
      <c r="AZ16" s="30"/>
      <c r="BA16" s="30"/>
      <c r="BB16" s="30"/>
      <c r="BC16" s="30"/>
      <c r="BD16" s="30"/>
      <c r="BE16" s="30"/>
      <c r="BI16" t="str">
        <f>tbl_RawData_Report1[[#This Row],[Item ID]]</f>
        <v>MISOPROSTOL200MG_3</v>
      </c>
    </row>
    <row r="17" spans="1:61">
      <c r="A17" t="s">
        <v>8</v>
      </c>
      <c r="B17" t="s">
        <v>626</v>
      </c>
      <c r="C17">
        <v>1</v>
      </c>
      <c r="D17">
        <v>1</v>
      </c>
      <c r="E17">
        <v>1</v>
      </c>
      <c r="F17" t="s">
        <v>820</v>
      </c>
      <c r="G17" t="s">
        <v>861</v>
      </c>
      <c r="H17" t="s">
        <v>862</v>
      </c>
      <c r="J17">
        <v>150</v>
      </c>
      <c r="S17" s="47" t="s">
        <v>821</v>
      </c>
      <c r="X17" s="48">
        <v>150</v>
      </c>
      <c r="Y17" s="30"/>
      <c r="Z17" s="49">
        <v>4</v>
      </c>
      <c r="AA17">
        <v>600</v>
      </c>
      <c r="AB17" s="50" t="s">
        <v>489</v>
      </c>
      <c r="AC17" s="30" t="s">
        <v>509</v>
      </c>
      <c r="AD17" t="s">
        <v>495</v>
      </c>
      <c r="AE17" s="30" t="s">
        <v>496</v>
      </c>
      <c r="AF17">
        <v>2022</v>
      </c>
      <c r="AG17" s="30"/>
      <c r="AH17" s="30"/>
      <c r="AI17" s="30"/>
      <c r="AJ17" s="30"/>
      <c r="AK17" s="30"/>
      <c r="AL17" s="30"/>
      <c r="AM17" s="30"/>
      <c r="AN17" s="30"/>
      <c r="AO17" s="30"/>
      <c r="AQ17" s="30"/>
      <c r="AR17" s="30"/>
      <c r="AS17" s="30"/>
      <c r="AW17" s="30"/>
      <c r="AX17" s="30"/>
      <c r="AY17" s="30"/>
      <c r="AZ17" s="30"/>
      <c r="BA17" s="30"/>
      <c r="BB17" s="30"/>
      <c r="BC17" s="30"/>
      <c r="BD17" s="30"/>
      <c r="BE17" s="30"/>
      <c r="BI17" t="str">
        <f>tbl_RawData_Report1[[#This Row],[Item ID]]</f>
        <v>MISOPROSTOL200MG_4</v>
      </c>
    </row>
    <row r="18" spans="1:61">
      <c r="A18" t="s">
        <v>8</v>
      </c>
      <c r="B18" t="s">
        <v>626</v>
      </c>
      <c r="C18">
        <v>1</v>
      </c>
      <c r="D18">
        <v>1</v>
      </c>
      <c r="E18">
        <v>1</v>
      </c>
      <c r="F18" t="s">
        <v>820</v>
      </c>
      <c r="G18" t="s">
        <v>823</v>
      </c>
      <c r="H18" t="s">
        <v>508</v>
      </c>
      <c r="J18">
        <v>150.75</v>
      </c>
      <c r="S18" s="47" t="s">
        <v>821</v>
      </c>
      <c r="X18" s="48">
        <v>201</v>
      </c>
      <c r="Y18" s="30"/>
      <c r="Z18" s="49">
        <v>4</v>
      </c>
      <c r="AA18">
        <v>804</v>
      </c>
      <c r="AB18" s="50" t="s">
        <v>489</v>
      </c>
      <c r="AC18" s="30" t="s">
        <v>509</v>
      </c>
      <c r="AD18" t="s">
        <v>495</v>
      </c>
      <c r="AE18" s="30" t="s">
        <v>496</v>
      </c>
      <c r="AF18">
        <v>2022</v>
      </c>
      <c r="AG18" s="30"/>
      <c r="AH18" s="30"/>
      <c r="AI18" s="30"/>
      <c r="AJ18" s="30"/>
      <c r="AK18" s="30"/>
      <c r="AL18" s="30"/>
      <c r="AM18" s="30"/>
      <c r="AN18" s="30"/>
      <c r="AO18" s="30"/>
      <c r="AQ18" s="30"/>
      <c r="AR18" s="30"/>
      <c r="AS18" s="30"/>
      <c r="AW18" s="30"/>
      <c r="AX18" s="30"/>
      <c r="AY18" s="30"/>
      <c r="AZ18" s="30"/>
      <c r="BA18" s="30"/>
      <c r="BB18" s="30"/>
      <c r="BC18" s="30"/>
      <c r="BD18" s="30"/>
      <c r="BE18" s="30"/>
      <c r="BI18" t="str">
        <f>tbl_RawData_Report1[[#This Row],[Item ID]]</f>
        <v>MISOPROSTOL200MG_4</v>
      </c>
    </row>
    <row r="19" spans="1:61">
      <c r="A19" t="s">
        <v>8</v>
      </c>
      <c r="B19" t="s">
        <v>620</v>
      </c>
      <c r="C19">
        <v>5</v>
      </c>
      <c r="D19">
        <v>1</v>
      </c>
      <c r="E19">
        <v>1</v>
      </c>
      <c r="F19" t="s">
        <v>853</v>
      </c>
      <c r="G19" t="s">
        <v>852</v>
      </c>
      <c r="H19" t="s">
        <v>621</v>
      </c>
      <c r="J19">
        <v>156</v>
      </c>
      <c r="S19" s="47" t="s">
        <v>202</v>
      </c>
      <c r="X19" s="48">
        <v>240</v>
      </c>
      <c r="Y19" s="30"/>
      <c r="Z19" s="49">
        <v>4</v>
      </c>
      <c r="AA19">
        <v>960</v>
      </c>
      <c r="AB19" s="50" t="s">
        <v>489</v>
      </c>
      <c r="AC19" s="30" t="s">
        <v>494</v>
      </c>
      <c r="AD19" t="s">
        <v>495</v>
      </c>
      <c r="AE19" s="30" t="s">
        <v>496</v>
      </c>
      <c r="AF19">
        <v>2022</v>
      </c>
      <c r="AG19" s="30"/>
      <c r="AH19" s="30"/>
      <c r="AI19" s="30"/>
      <c r="AJ19" s="30"/>
      <c r="AK19" s="30"/>
      <c r="AL19" s="30"/>
      <c r="AM19" s="30"/>
      <c r="AN19" s="30"/>
      <c r="AO19" s="30"/>
      <c r="AQ19" s="30"/>
      <c r="AR19" s="30"/>
      <c r="AS19" s="30"/>
      <c r="AW19" s="30"/>
      <c r="AX19" s="30"/>
      <c r="AY19" s="30"/>
      <c r="AZ19" s="30"/>
      <c r="BA19" s="30"/>
      <c r="BB19" s="30"/>
      <c r="BC19" s="30"/>
      <c r="BD19" s="30"/>
      <c r="BE19" s="30"/>
      <c r="BI19" t="str">
        <f>tbl_RawData_Report1[[#This Row],[Item ID]]</f>
        <v>AZTHROMYCN_250MG_4</v>
      </c>
    </row>
    <row r="20" spans="1:61">
      <c r="A20" t="s">
        <v>8</v>
      </c>
      <c r="B20" t="s">
        <v>536</v>
      </c>
      <c r="C20">
        <v>1</v>
      </c>
      <c r="D20">
        <v>1</v>
      </c>
      <c r="E20">
        <v>1</v>
      </c>
      <c r="F20" t="s">
        <v>597</v>
      </c>
      <c r="G20" t="s">
        <v>814</v>
      </c>
      <c r="H20" t="s">
        <v>639</v>
      </c>
      <c r="J20">
        <v>166.4</v>
      </c>
      <c r="S20" s="47" t="s">
        <v>598</v>
      </c>
      <c r="X20" s="48">
        <v>40</v>
      </c>
      <c r="Y20" s="30"/>
      <c r="Z20" s="49">
        <v>20</v>
      </c>
      <c r="AA20">
        <v>800</v>
      </c>
      <c r="AB20" s="50" t="s">
        <v>489</v>
      </c>
      <c r="AC20" s="30" t="s">
        <v>565</v>
      </c>
      <c r="AD20" t="s">
        <v>504</v>
      </c>
      <c r="AE20" s="30" t="s">
        <v>505</v>
      </c>
      <c r="AF20">
        <v>2022</v>
      </c>
      <c r="AG20" s="30"/>
      <c r="AH20" s="30"/>
      <c r="AI20" s="30"/>
      <c r="AJ20" s="30"/>
      <c r="AK20" s="30"/>
      <c r="AL20" s="30"/>
      <c r="AM20" s="30"/>
      <c r="AN20" s="30"/>
      <c r="AO20" s="30"/>
      <c r="AQ20" s="30"/>
      <c r="AR20" s="30"/>
      <c r="AS20" s="30"/>
      <c r="AW20" s="30"/>
      <c r="AX20" s="30"/>
      <c r="AY20" s="30"/>
      <c r="AZ20" s="30"/>
      <c r="BA20" s="30"/>
      <c r="BB20" s="30"/>
      <c r="BC20" s="30"/>
      <c r="BD20" s="30"/>
      <c r="BE20" s="30"/>
      <c r="BI20" t="str">
        <f>tbl_RawData_Report1[[#This Row],[Item ID]]</f>
        <v>CALGLUCONATE_100MG</v>
      </c>
    </row>
    <row r="21" spans="1:61">
      <c r="A21" t="s">
        <v>8</v>
      </c>
      <c r="B21" t="s">
        <v>121</v>
      </c>
      <c r="C21">
        <v>10</v>
      </c>
      <c r="D21">
        <v>1</v>
      </c>
      <c r="E21">
        <v>1</v>
      </c>
      <c r="F21" t="s">
        <v>346</v>
      </c>
      <c r="G21" t="s">
        <v>977</v>
      </c>
      <c r="H21" t="s">
        <v>622</v>
      </c>
      <c r="J21">
        <v>178.2</v>
      </c>
      <c r="S21" s="47" t="s">
        <v>263</v>
      </c>
      <c r="X21" s="48">
        <v>300</v>
      </c>
      <c r="Y21" s="30"/>
      <c r="Z21" s="49">
        <v>1</v>
      </c>
      <c r="AA21">
        <v>300</v>
      </c>
      <c r="AB21" s="50" t="s">
        <v>489</v>
      </c>
      <c r="AC21" s="30" t="s">
        <v>494</v>
      </c>
      <c r="AD21" t="s">
        <v>513</v>
      </c>
      <c r="AE21" s="30" t="s">
        <v>514</v>
      </c>
      <c r="AF21">
        <v>2022</v>
      </c>
      <c r="AG21" s="30"/>
      <c r="AH21" s="30"/>
      <c r="AI21" s="30"/>
      <c r="AJ21" s="30"/>
      <c r="AK21" s="30"/>
      <c r="AL21" s="30"/>
      <c r="AM21" s="30"/>
      <c r="AN21" s="30"/>
      <c r="AO21" s="30"/>
      <c r="AQ21" s="30"/>
      <c r="AR21" s="30"/>
      <c r="AS21" s="30"/>
      <c r="AW21" s="30"/>
      <c r="AX21" s="30"/>
      <c r="AY21" s="30"/>
      <c r="AZ21" s="30"/>
      <c r="BA21" s="30"/>
      <c r="BB21" s="30"/>
      <c r="BC21" s="30"/>
      <c r="BD21" s="30"/>
      <c r="BE21" s="30"/>
      <c r="BI21" t="str">
        <f>tbl_RawData_Report1[[#This Row],[Item ID]]</f>
        <v xml:space="preserve"> </v>
      </c>
    </row>
    <row r="22" spans="1:61">
      <c r="A22" t="s">
        <v>8</v>
      </c>
      <c r="B22" t="s">
        <v>610</v>
      </c>
      <c r="C22">
        <v>1</v>
      </c>
      <c r="D22">
        <v>1</v>
      </c>
      <c r="E22">
        <v>1</v>
      </c>
      <c r="F22" t="s">
        <v>347</v>
      </c>
      <c r="G22" t="s">
        <v>831</v>
      </c>
      <c r="H22" t="s">
        <v>653</v>
      </c>
      <c r="J22">
        <v>180</v>
      </c>
      <c r="S22" s="47" t="s">
        <v>268</v>
      </c>
      <c r="X22" s="48">
        <v>200</v>
      </c>
      <c r="Y22" s="30"/>
      <c r="Z22" s="49">
        <v>1</v>
      </c>
      <c r="AA22">
        <v>200</v>
      </c>
      <c r="AB22" s="50" t="s">
        <v>489</v>
      </c>
      <c r="AC22" s="30" t="s">
        <v>518</v>
      </c>
      <c r="AD22" t="s">
        <v>495</v>
      </c>
      <c r="AE22" s="30" t="s">
        <v>496</v>
      </c>
      <c r="AF22">
        <v>2022</v>
      </c>
      <c r="AG22" s="30"/>
      <c r="AH22" s="30"/>
      <c r="AI22" s="30"/>
      <c r="AJ22" s="30"/>
      <c r="AK22" s="30"/>
      <c r="AL22" s="30"/>
      <c r="AM22" s="30"/>
      <c r="AN22" s="30"/>
      <c r="AO22" s="30"/>
      <c r="AQ22" s="30"/>
      <c r="AR22" s="30"/>
      <c r="AS22" s="30"/>
      <c r="AW22" s="30"/>
      <c r="AX22" s="30"/>
      <c r="AY22" s="30"/>
      <c r="AZ22" s="30"/>
      <c r="BA22" s="30"/>
      <c r="BB22" s="30"/>
      <c r="BC22" s="30"/>
      <c r="BD22" s="30"/>
      <c r="BE22" s="30"/>
      <c r="BI22" t="str">
        <f>tbl_RawData_Report1[[#This Row],[Item ID]]</f>
        <v>METRONIDAZOL5_1BOT</v>
      </c>
    </row>
    <row r="23" spans="1:61">
      <c r="A23" t="s">
        <v>8</v>
      </c>
      <c r="B23" t="s">
        <v>121</v>
      </c>
      <c r="C23">
        <v>5</v>
      </c>
      <c r="D23">
        <v>1</v>
      </c>
      <c r="E23">
        <v>1</v>
      </c>
      <c r="F23" t="s">
        <v>347</v>
      </c>
      <c r="G23" t="s">
        <v>956</v>
      </c>
      <c r="H23" t="s">
        <v>1080</v>
      </c>
      <c r="J23">
        <v>186.21</v>
      </c>
      <c r="S23" s="47" t="s">
        <v>268</v>
      </c>
      <c r="X23" s="48">
        <v>92</v>
      </c>
      <c r="Y23" s="30"/>
      <c r="Z23" s="49">
        <v>1</v>
      </c>
      <c r="AA23">
        <v>92</v>
      </c>
      <c r="AB23" s="50" t="s">
        <v>489</v>
      </c>
      <c r="AC23" s="30" t="s">
        <v>512</v>
      </c>
      <c r="AD23" t="s">
        <v>513</v>
      </c>
      <c r="AE23" s="30" t="s">
        <v>514</v>
      </c>
      <c r="AF23">
        <v>2022</v>
      </c>
      <c r="AG23" s="30"/>
      <c r="AH23" s="30"/>
      <c r="AI23" s="30"/>
      <c r="AJ23" s="30"/>
      <c r="AK23" s="30"/>
      <c r="AL23" s="30"/>
      <c r="AM23" s="30"/>
      <c r="AN23" s="30"/>
      <c r="AO23" s="30"/>
      <c r="AQ23" s="30"/>
      <c r="AR23" s="30"/>
      <c r="AS23" s="30"/>
      <c r="AW23" s="30"/>
      <c r="AX23" s="30"/>
      <c r="AY23" s="30"/>
      <c r="AZ23" s="30"/>
      <c r="BA23" s="30"/>
      <c r="BB23" s="30"/>
      <c r="BC23" s="30"/>
      <c r="BD23" s="30"/>
      <c r="BE23" s="30"/>
      <c r="BI23" t="str">
        <f>tbl_RawData_Report1[[#This Row],[Item ID]]</f>
        <v xml:space="preserve"> </v>
      </c>
    </row>
    <row r="24" spans="1:61">
      <c r="A24" t="s">
        <v>8</v>
      </c>
      <c r="B24" t="s">
        <v>121</v>
      </c>
      <c r="C24">
        <v>3</v>
      </c>
      <c r="D24">
        <v>1</v>
      </c>
      <c r="E24">
        <v>1</v>
      </c>
      <c r="F24" t="s">
        <v>346</v>
      </c>
      <c r="G24" t="s">
        <v>977</v>
      </c>
      <c r="H24" t="s">
        <v>999</v>
      </c>
      <c r="J24">
        <v>192.5</v>
      </c>
      <c r="S24" s="47" t="s">
        <v>263</v>
      </c>
      <c r="X24" s="48">
        <v>499.99700000000001</v>
      </c>
      <c r="Y24" s="30"/>
      <c r="Z24" s="49">
        <v>1</v>
      </c>
      <c r="AA24">
        <v>499.99700000000001</v>
      </c>
      <c r="AB24" s="50" t="s">
        <v>489</v>
      </c>
      <c r="AC24" s="30" t="s">
        <v>562</v>
      </c>
      <c r="AD24" t="s">
        <v>513</v>
      </c>
      <c r="AE24" s="30" t="s">
        <v>514</v>
      </c>
      <c r="AF24">
        <v>2022</v>
      </c>
      <c r="AG24" s="30"/>
      <c r="AH24" s="30"/>
      <c r="AI24" s="30"/>
      <c r="AJ24" s="30"/>
      <c r="AK24" s="30"/>
      <c r="AL24" s="30"/>
      <c r="AM24" s="30"/>
      <c r="AN24" s="30"/>
      <c r="AO24" s="30"/>
      <c r="AQ24" s="30"/>
      <c r="AR24" s="30"/>
      <c r="AS24" s="30"/>
      <c r="AW24" s="30"/>
      <c r="AX24" s="30"/>
      <c r="AY24" s="30"/>
      <c r="AZ24" s="30"/>
      <c r="BA24" s="30"/>
      <c r="BB24" s="30"/>
      <c r="BC24" s="30"/>
      <c r="BD24" s="30"/>
      <c r="BE24" s="30"/>
      <c r="BI24" t="str">
        <f>tbl_RawData_Report1[[#This Row],[Item ID]]</f>
        <v xml:space="preserve"> </v>
      </c>
    </row>
    <row r="25" spans="1:61">
      <c r="A25" t="s">
        <v>8</v>
      </c>
      <c r="B25" t="s">
        <v>536</v>
      </c>
      <c r="C25">
        <v>1</v>
      </c>
      <c r="D25">
        <v>1</v>
      </c>
      <c r="E25">
        <v>1</v>
      </c>
      <c r="F25" t="s">
        <v>323</v>
      </c>
      <c r="G25" t="s">
        <v>1038</v>
      </c>
      <c r="H25" t="s">
        <v>639</v>
      </c>
      <c r="J25">
        <v>194</v>
      </c>
      <c r="S25" s="47" t="s">
        <v>196</v>
      </c>
      <c r="X25" s="48">
        <v>40</v>
      </c>
      <c r="Y25" s="30"/>
      <c r="Z25" s="49">
        <v>20</v>
      </c>
      <c r="AA25">
        <v>800</v>
      </c>
      <c r="AB25" s="50" t="s">
        <v>489</v>
      </c>
      <c r="AC25" s="30" t="s">
        <v>565</v>
      </c>
      <c r="AD25" t="s">
        <v>495</v>
      </c>
      <c r="AE25" s="30" t="s">
        <v>496</v>
      </c>
      <c r="AF25">
        <v>2022</v>
      </c>
      <c r="AG25" s="30"/>
      <c r="AH25" s="30"/>
      <c r="AI25" s="30"/>
      <c r="AJ25" s="30"/>
      <c r="AK25" s="30"/>
      <c r="AL25" s="30"/>
      <c r="AM25" s="30"/>
      <c r="AN25" s="30"/>
      <c r="AO25" s="30"/>
      <c r="AQ25" s="30"/>
      <c r="AR25" s="30"/>
      <c r="AS25" s="30"/>
      <c r="AW25" s="30"/>
      <c r="AX25" s="30"/>
      <c r="AY25" s="30"/>
      <c r="AZ25" s="30"/>
      <c r="BA25" s="30"/>
      <c r="BB25" s="30"/>
      <c r="BC25" s="30"/>
      <c r="BD25" s="30"/>
      <c r="BE25" s="30"/>
      <c r="BI25" t="str">
        <f>tbl_RawData_Report1[[#This Row],[Item ID]]</f>
        <v>CALGLUCONATE_100MG</v>
      </c>
    </row>
    <row r="26" spans="1:61">
      <c r="A26" t="s">
        <v>8</v>
      </c>
      <c r="B26" t="s">
        <v>121</v>
      </c>
      <c r="C26">
        <v>4</v>
      </c>
      <c r="D26">
        <v>1</v>
      </c>
      <c r="E26">
        <v>1</v>
      </c>
      <c r="F26" t="s">
        <v>347</v>
      </c>
      <c r="G26" t="s">
        <v>956</v>
      </c>
      <c r="H26" t="s">
        <v>966</v>
      </c>
      <c r="J26">
        <v>223.96</v>
      </c>
      <c r="S26" s="47" t="s">
        <v>268</v>
      </c>
      <c r="X26" s="48">
        <v>20</v>
      </c>
      <c r="Y26" s="30"/>
      <c r="Z26" s="49">
        <v>1</v>
      </c>
      <c r="AA26">
        <v>20</v>
      </c>
      <c r="AB26" s="50" t="s">
        <v>489</v>
      </c>
      <c r="AC26" s="30" t="s">
        <v>512</v>
      </c>
      <c r="AD26" t="s">
        <v>513</v>
      </c>
      <c r="AE26" s="30" t="s">
        <v>514</v>
      </c>
      <c r="AF26">
        <v>2022</v>
      </c>
      <c r="AG26" s="30"/>
      <c r="AH26" s="30"/>
      <c r="AI26" s="30"/>
      <c r="AJ26" s="30"/>
      <c r="AK26" s="30"/>
      <c r="AL26" s="30"/>
      <c r="AM26" s="30"/>
      <c r="AN26" s="30"/>
      <c r="AO26" s="30"/>
      <c r="AQ26" s="30"/>
      <c r="AR26" s="30"/>
      <c r="AS26" s="30"/>
      <c r="AW26" s="30"/>
      <c r="AX26" s="30"/>
      <c r="AY26" s="30"/>
      <c r="AZ26" s="30"/>
      <c r="BA26" s="30"/>
      <c r="BB26" s="30"/>
      <c r="BC26" s="30"/>
      <c r="BD26" s="30"/>
      <c r="BE26" s="30"/>
      <c r="BI26" t="str">
        <f>tbl_RawData_Report1[[#This Row],[Item ID]]</f>
        <v xml:space="preserve"> </v>
      </c>
    </row>
    <row r="27" spans="1:61">
      <c r="A27" t="s">
        <v>8</v>
      </c>
      <c r="B27" t="s">
        <v>121</v>
      </c>
      <c r="C27">
        <v>1</v>
      </c>
      <c r="D27">
        <v>1</v>
      </c>
      <c r="E27">
        <v>1</v>
      </c>
      <c r="F27" t="s">
        <v>682</v>
      </c>
      <c r="G27" t="s">
        <v>877</v>
      </c>
      <c r="H27" t="s">
        <v>904</v>
      </c>
      <c r="J27">
        <v>233.16</v>
      </c>
      <c r="S27" s="47" t="s">
        <v>200</v>
      </c>
      <c r="X27" s="48">
        <v>45</v>
      </c>
      <c r="Y27" s="30"/>
      <c r="Z27" s="49">
        <v>1</v>
      </c>
      <c r="AA27">
        <v>45</v>
      </c>
      <c r="AB27" s="50" t="s">
        <v>489</v>
      </c>
      <c r="AC27" s="30" t="s">
        <v>573</v>
      </c>
      <c r="AD27" t="s">
        <v>513</v>
      </c>
      <c r="AE27" s="30" t="s">
        <v>514</v>
      </c>
      <c r="AF27">
        <v>2022</v>
      </c>
      <c r="AG27" s="30"/>
      <c r="AH27" s="30"/>
      <c r="AI27" s="30"/>
      <c r="AJ27" s="30"/>
      <c r="AK27" s="30"/>
      <c r="AL27" s="30"/>
      <c r="AM27" s="30"/>
      <c r="AN27" s="30"/>
      <c r="AO27" s="30"/>
      <c r="AQ27" s="30"/>
      <c r="AR27" s="30"/>
      <c r="AS27" s="30"/>
      <c r="AW27" s="30"/>
      <c r="AX27" s="30"/>
      <c r="AY27" s="30"/>
      <c r="AZ27" s="30"/>
      <c r="BA27" s="30"/>
      <c r="BB27" s="30"/>
      <c r="BC27" s="30"/>
      <c r="BD27" s="30"/>
      <c r="BE27" s="30"/>
      <c r="BI27" t="str">
        <f>tbl_RawData_Report1[[#This Row],[Item ID]]</f>
        <v xml:space="preserve"> </v>
      </c>
    </row>
    <row r="28" spans="1:61">
      <c r="A28" t="s">
        <v>8</v>
      </c>
      <c r="B28" t="s">
        <v>641</v>
      </c>
      <c r="C28">
        <v>2</v>
      </c>
      <c r="D28">
        <v>1</v>
      </c>
      <c r="E28">
        <v>1</v>
      </c>
      <c r="F28" t="s">
        <v>820</v>
      </c>
      <c r="G28" t="s">
        <v>1064</v>
      </c>
      <c r="H28" t="s">
        <v>1154</v>
      </c>
      <c r="J28">
        <v>250</v>
      </c>
      <c r="S28" s="47" t="s">
        <v>821</v>
      </c>
      <c r="X28" s="48">
        <v>500</v>
      </c>
      <c r="Y28" s="30"/>
      <c r="Z28" s="49">
        <v>3</v>
      </c>
      <c r="AA28">
        <v>1500</v>
      </c>
      <c r="AB28" s="50" t="s">
        <v>489</v>
      </c>
      <c r="AC28" s="30" t="s">
        <v>509</v>
      </c>
      <c r="AD28" t="s">
        <v>504</v>
      </c>
      <c r="AE28" s="30" t="s">
        <v>505</v>
      </c>
      <c r="AF28">
        <v>2022</v>
      </c>
      <c r="AG28" s="30"/>
      <c r="AH28" s="30"/>
      <c r="AI28" s="30"/>
      <c r="AJ28" s="30"/>
      <c r="AK28" s="30"/>
      <c r="AL28" s="30"/>
      <c r="AM28" s="30"/>
      <c r="AN28" s="30"/>
      <c r="AO28" s="30"/>
      <c r="AQ28" s="30"/>
      <c r="AR28" s="30"/>
      <c r="AS28" s="30"/>
      <c r="AW28" s="30"/>
      <c r="AX28" s="30"/>
      <c r="AY28" s="30"/>
      <c r="AZ28" s="30"/>
      <c r="BA28" s="30"/>
      <c r="BB28" s="30"/>
      <c r="BC28" s="30"/>
      <c r="BD28" s="30"/>
      <c r="BE28" s="30"/>
      <c r="BI28" t="str">
        <f>tbl_RawData_Report1[[#This Row],[Item ID]]</f>
        <v>MISOPROSTOL200MG_3</v>
      </c>
    </row>
    <row r="29" spans="1:61">
      <c r="A29" t="s">
        <v>8</v>
      </c>
      <c r="B29" t="s">
        <v>527</v>
      </c>
      <c r="C29">
        <v>21</v>
      </c>
      <c r="D29">
        <v>1</v>
      </c>
      <c r="E29">
        <v>1</v>
      </c>
      <c r="F29" t="s">
        <v>308</v>
      </c>
      <c r="G29" t="s">
        <v>833</v>
      </c>
      <c r="H29" t="s">
        <v>528</v>
      </c>
      <c r="J29">
        <v>250</v>
      </c>
      <c r="S29" s="47" t="s">
        <v>184</v>
      </c>
      <c r="X29" s="48">
        <v>50</v>
      </c>
      <c r="Y29" s="30"/>
      <c r="Z29" s="49">
        <v>1</v>
      </c>
      <c r="AA29">
        <v>50</v>
      </c>
      <c r="AB29" s="50" t="s">
        <v>489</v>
      </c>
      <c r="AC29" s="30" t="s">
        <v>529</v>
      </c>
      <c r="AD29" t="s">
        <v>495</v>
      </c>
      <c r="AE29" s="30" t="s">
        <v>496</v>
      </c>
      <c r="AF29">
        <v>2022</v>
      </c>
      <c r="AG29" s="30"/>
      <c r="AH29" s="30"/>
      <c r="AI29" s="30"/>
      <c r="AJ29" s="30"/>
      <c r="AK29" s="30"/>
      <c r="AL29" s="30"/>
      <c r="AM29" s="30"/>
      <c r="AN29" s="30"/>
      <c r="AO29" s="30"/>
      <c r="AQ29" s="30"/>
      <c r="AR29" s="30"/>
      <c r="AS29" s="30"/>
      <c r="AW29" s="30"/>
      <c r="AX29" s="30"/>
      <c r="AY29" s="30"/>
      <c r="AZ29" s="30"/>
      <c r="BA29" s="30"/>
      <c r="BB29" s="30"/>
      <c r="BC29" s="30"/>
      <c r="BD29" s="30"/>
      <c r="BE29" s="30"/>
      <c r="BI29" t="str">
        <f>tbl_RawData_Report1[[#This Row],[Item ID]]</f>
        <v>CHLORHEXIDINE5%</v>
      </c>
    </row>
    <row r="30" spans="1:61">
      <c r="A30" t="s">
        <v>8</v>
      </c>
      <c r="B30" t="s">
        <v>121</v>
      </c>
      <c r="C30">
        <v>26</v>
      </c>
      <c r="D30">
        <v>1</v>
      </c>
      <c r="E30">
        <v>1</v>
      </c>
      <c r="F30" t="s">
        <v>346</v>
      </c>
      <c r="G30" t="s">
        <v>977</v>
      </c>
      <c r="H30" t="s">
        <v>1058</v>
      </c>
      <c r="J30">
        <v>260.95999999999998</v>
      </c>
      <c r="S30" s="47" t="s">
        <v>263</v>
      </c>
      <c r="X30" s="48">
        <v>18</v>
      </c>
      <c r="Y30" s="30"/>
      <c r="Z30" s="49">
        <v>20</v>
      </c>
      <c r="AA30">
        <v>360</v>
      </c>
      <c r="AB30" s="50" t="s">
        <v>489</v>
      </c>
      <c r="AC30" s="30" t="s">
        <v>497</v>
      </c>
      <c r="AD30" t="s">
        <v>513</v>
      </c>
      <c r="AE30" s="30" t="s">
        <v>514</v>
      </c>
      <c r="AF30">
        <v>2022</v>
      </c>
      <c r="AG30" s="30"/>
      <c r="AH30" s="30"/>
      <c r="AI30" s="30"/>
      <c r="AJ30" s="30"/>
      <c r="AK30" s="30"/>
      <c r="AL30" s="30"/>
      <c r="AM30" s="30"/>
      <c r="AN30" s="30"/>
      <c r="AO30" s="30"/>
      <c r="AQ30" s="30"/>
      <c r="AR30" s="30"/>
      <c r="AS30" s="30"/>
      <c r="AW30" s="30"/>
      <c r="AX30" s="30"/>
      <c r="AY30" s="30"/>
      <c r="AZ30" s="30"/>
      <c r="BA30" s="30"/>
      <c r="BB30" s="30"/>
      <c r="BC30" s="30"/>
      <c r="BD30" s="30"/>
      <c r="BE30" s="30"/>
      <c r="BI30" t="str">
        <f>tbl_RawData_Report1[[#This Row],[Item ID]]</f>
        <v xml:space="preserve"> </v>
      </c>
    </row>
    <row r="31" spans="1:61">
      <c r="A31" t="s">
        <v>8</v>
      </c>
      <c r="B31" t="s">
        <v>121</v>
      </c>
      <c r="C31">
        <v>1</v>
      </c>
      <c r="D31">
        <v>1</v>
      </c>
      <c r="E31">
        <v>1</v>
      </c>
      <c r="F31" t="s">
        <v>318</v>
      </c>
      <c r="G31" t="s">
        <v>1067</v>
      </c>
      <c r="H31" t="s">
        <v>1068</v>
      </c>
      <c r="J31">
        <v>265</v>
      </c>
      <c r="S31" s="47" t="s">
        <v>186</v>
      </c>
      <c r="X31" s="48">
        <v>1</v>
      </c>
      <c r="Y31" s="30"/>
      <c r="Z31" s="49">
        <v>1</v>
      </c>
      <c r="AA31">
        <v>1</v>
      </c>
      <c r="AB31" s="50" t="s">
        <v>489</v>
      </c>
      <c r="AC31" s="30" t="s">
        <v>492</v>
      </c>
      <c r="AD31" t="s">
        <v>285</v>
      </c>
      <c r="AE31" s="30" t="s">
        <v>286</v>
      </c>
      <c r="AF31">
        <v>2022</v>
      </c>
      <c r="AG31" s="30"/>
      <c r="AH31" s="30"/>
      <c r="AI31" s="30"/>
      <c r="AJ31" s="30"/>
      <c r="AK31" s="30"/>
      <c r="AL31" s="30"/>
      <c r="AM31" s="30"/>
      <c r="AN31" s="30"/>
      <c r="AO31" s="30"/>
      <c r="AQ31" s="30"/>
      <c r="AR31" s="30"/>
      <c r="AS31" s="30"/>
      <c r="AW31" s="30"/>
      <c r="AX31" s="30"/>
      <c r="AY31" s="30"/>
      <c r="AZ31" s="30"/>
      <c r="BA31" s="30"/>
      <c r="BB31" s="30"/>
      <c r="BC31" s="30"/>
      <c r="BD31" s="30"/>
      <c r="BE31" s="30"/>
      <c r="BI31" t="str">
        <f>tbl_RawData_Report1[[#This Row],[Item ID]]</f>
        <v xml:space="preserve"> </v>
      </c>
    </row>
    <row r="32" spans="1:61">
      <c r="A32" t="s">
        <v>8</v>
      </c>
      <c r="B32" t="s">
        <v>776</v>
      </c>
      <c r="C32">
        <v>2</v>
      </c>
      <c r="D32">
        <v>1</v>
      </c>
      <c r="E32">
        <v>1</v>
      </c>
      <c r="F32" t="s">
        <v>349</v>
      </c>
      <c r="G32" t="s">
        <v>912</v>
      </c>
      <c r="H32" t="s">
        <v>777</v>
      </c>
      <c r="J32">
        <v>300</v>
      </c>
      <c r="S32" s="47" t="s">
        <v>262</v>
      </c>
      <c r="X32" s="48">
        <v>50</v>
      </c>
      <c r="Y32" s="30"/>
      <c r="Z32" s="49">
        <v>10</v>
      </c>
      <c r="AA32">
        <v>500</v>
      </c>
      <c r="AB32" s="50" t="s">
        <v>489</v>
      </c>
      <c r="AC32" s="30" t="s">
        <v>501</v>
      </c>
      <c r="AD32" t="s">
        <v>495</v>
      </c>
      <c r="AE32" s="30" t="s">
        <v>496</v>
      </c>
      <c r="AF32">
        <v>2022</v>
      </c>
      <c r="AG32" s="30"/>
      <c r="AH32" s="30"/>
      <c r="AI32" s="30"/>
      <c r="AJ32" s="30"/>
      <c r="AK32" s="30"/>
      <c r="AL32" s="30"/>
      <c r="AM32" s="30"/>
      <c r="AN32" s="30"/>
      <c r="AO32" s="30"/>
      <c r="AQ32" s="30"/>
      <c r="AR32" s="30"/>
      <c r="AS32" s="30"/>
      <c r="AW32" s="30"/>
      <c r="AX32" s="30"/>
      <c r="AY32" s="30"/>
      <c r="AZ32" s="30"/>
      <c r="BA32" s="30"/>
      <c r="BB32" s="30"/>
      <c r="BC32" s="30"/>
      <c r="BD32" s="30"/>
      <c r="BE32" s="30"/>
      <c r="BI32" t="str">
        <f>tbl_RawData_Report1[[#This Row],[Item ID]]</f>
        <v>EPHEDRINEHCL30_10</v>
      </c>
    </row>
    <row r="33" spans="1:61">
      <c r="A33" t="s">
        <v>8</v>
      </c>
      <c r="B33" t="s">
        <v>121</v>
      </c>
      <c r="C33">
        <v>23</v>
      </c>
      <c r="D33">
        <v>1</v>
      </c>
      <c r="E33">
        <v>1</v>
      </c>
      <c r="F33" t="s">
        <v>346</v>
      </c>
      <c r="G33" t="s">
        <v>977</v>
      </c>
      <c r="H33" t="s">
        <v>984</v>
      </c>
      <c r="J33">
        <v>304.26</v>
      </c>
      <c r="S33" s="47" t="s">
        <v>263</v>
      </c>
      <c r="X33" s="48">
        <v>20</v>
      </c>
      <c r="Y33" s="30"/>
      <c r="Z33" s="49">
        <v>20</v>
      </c>
      <c r="AA33">
        <v>400</v>
      </c>
      <c r="AB33" s="50" t="s">
        <v>489</v>
      </c>
      <c r="AC33" s="30" t="s">
        <v>497</v>
      </c>
      <c r="AD33" t="s">
        <v>513</v>
      </c>
      <c r="AE33" s="30" t="s">
        <v>514</v>
      </c>
      <c r="AF33">
        <v>2022</v>
      </c>
      <c r="AG33" s="30"/>
      <c r="AH33" s="30"/>
      <c r="AI33" s="30"/>
      <c r="AJ33" s="30"/>
      <c r="AK33" s="30"/>
      <c r="AL33" s="30"/>
      <c r="AM33" s="30"/>
      <c r="AN33" s="30"/>
      <c r="AO33" s="30"/>
      <c r="AQ33" s="30"/>
      <c r="AR33" s="30"/>
      <c r="AS33" s="30"/>
      <c r="AW33" s="30"/>
      <c r="AX33" s="30"/>
      <c r="AY33" s="30"/>
      <c r="AZ33" s="30"/>
      <c r="BA33" s="30"/>
      <c r="BB33" s="30"/>
      <c r="BC33" s="30"/>
      <c r="BD33" s="30"/>
      <c r="BE33" s="30"/>
      <c r="BI33" t="str">
        <f>tbl_RawData_Report1[[#This Row],[Item ID]]</f>
        <v xml:space="preserve"> </v>
      </c>
    </row>
    <row r="34" spans="1:61">
      <c r="A34" t="s">
        <v>8</v>
      </c>
      <c r="B34" t="s">
        <v>121</v>
      </c>
      <c r="C34">
        <v>7</v>
      </c>
      <c r="D34">
        <v>1</v>
      </c>
      <c r="E34">
        <v>1</v>
      </c>
      <c r="F34" t="s">
        <v>347</v>
      </c>
      <c r="G34" t="s">
        <v>956</v>
      </c>
      <c r="H34" t="s">
        <v>1194</v>
      </c>
      <c r="J34">
        <v>326.7</v>
      </c>
      <c r="S34" s="47" t="s">
        <v>268</v>
      </c>
      <c r="X34" s="48">
        <v>100</v>
      </c>
      <c r="Y34" s="30"/>
      <c r="Z34" s="49">
        <v>1</v>
      </c>
      <c r="AA34">
        <v>100</v>
      </c>
      <c r="AB34" s="50" t="s">
        <v>489</v>
      </c>
      <c r="AC34" s="30" t="s">
        <v>512</v>
      </c>
      <c r="AD34" t="s">
        <v>513</v>
      </c>
      <c r="AE34" s="30" t="s">
        <v>514</v>
      </c>
      <c r="AF34">
        <v>2022</v>
      </c>
      <c r="AG34" s="30"/>
      <c r="AH34" s="30"/>
      <c r="AI34" s="30"/>
      <c r="AJ34" s="30"/>
      <c r="AK34" s="30"/>
      <c r="AL34" s="30"/>
      <c r="AM34" s="30"/>
      <c r="AN34" s="30"/>
      <c r="AO34" s="30"/>
      <c r="AQ34" s="30"/>
      <c r="AR34" s="30"/>
      <c r="AS34" s="30"/>
      <c r="AW34" s="30"/>
      <c r="AX34" s="30"/>
      <c r="AY34" s="30"/>
      <c r="AZ34" s="30"/>
      <c r="BA34" s="30"/>
      <c r="BB34" s="30"/>
      <c r="BC34" s="30"/>
      <c r="BD34" s="30"/>
      <c r="BE34" s="30"/>
      <c r="BI34" t="str">
        <f>tbl_RawData_Report1[[#This Row],[Item ID]]</f>
        <v xml:space="preserve"> </v>
      </c>
    </row>
    <row r="35" spans="1:61">
      <c r="A35" t="s">
        <v>8</v>
      </c>
      <c r="B35" t="s">
        <v>626</v>
      </c>
      <c r="C35">
        <v>1</v>
      </c>
      <c r="D35">
        <v>1</v>
      </c>
      <c r="E35">
        <v>1</v>
      </c>
      <c r="F35" t="s">
        <v>349</v>
      </c>
      <c r="G35" t="s">
        <v>1079</v>
      </c>
      <c r="H35" t="s">
        <v>508</v>
      </c>
      <c r="J35">
        <v>350</v>
      </c>
      <c r="S35" s="47" t="s">
        <v>262</v>
      </c>
      <c r="X35" s="48">
        <v>350</v>
      </c>
      <c r="Y35" s="30"/>
      <c r="Z35" s="49">
        <v>4</v>
      </c>
      <c r="AA35">
        <v>1400</v>
      </c>
      <c r="AB35" s="50" t="s">
        <v>489</v>
      </c>
      <c r="AC35" s="30" t="s">
        <v>509</v>
      </c>
      <c r="AD35" t="s">
        <v>495</v>
      </c>
      <c r="AE35" s="30" t="s">
        <v>496</v>
      </c>
      <c r="AF35">
        <v>2022</v>
      </c>
      <c r="AG35" s="30"/>
      <c r="AH35" s="30"/>
      <c r="AI35" s="30"/>
      <c r="AJ35" s="30"/>
      <c r="AK35" s="30"/>
      <c r="AL35" s="30"/>
      <c r="AM35" s="30"/>
      <c r="AN35" s="30"/>
      <c r="AO35" s="30"/>
      <c r="AQ35" s="30"/>
      <c r="AR35" s="30"/>
      <c r="AS35" s="30"/>
      <c r="AW35" s="30"/>
      <c r="AX35" s="30"/>
      <c r="AY35" s="30"/>
      <c r="AZ35" s="30"/>
      <c r="BA35" s="30"/>
      <c r="BB35" s="30"/>
      <c r="BC35" s="30"/>
      <c r="BD35" s="30"/>
      <c r="BE35" s="30"/>
      <c r="BI35" t="str">
        <f>tbl_RawData_Report1[[#This Row],[Item ID]]</f>
        <v>MISOPROSTOL200MG_4</v>
      </c>
    </row>
    <row r="36" spans="1:61">
      <c r="A36" t="s">
        <v>8</v>
      </c>
      <c r="B36" t="s">
        <v>490</v>
      </c>
      <c r="C36">
        <v>1</v>
      </c>
      <c r="D36">
        <v>1</v>
      </c>
      <c r="E36">
        <v>1</v>
      </c>
      <c r="F36" t="s">
        <v>323</v>
      </c>
      <c r="G36" t="s">
        <v>993</v>
      </c>
      <c r="H36" t="s">
        <v>491</v>
      </c>
      <c r="J36">
        <v>355</v>
      </c>
      <c r="S36" s="47" t="s">
        <v>196</v>
      </c>
      <c r="X36" s="48">
        <v>1</v>
      </c>
      <c r="Y36" s="30"/>
      <c r="Z36" s="49">
        <v>1</v>
      </c>
      <c r="AA36">
        <v>1</v>
      </c>
      <c r="AB36" s="50" t="s">
        <v>489</v>
      </c>
      <c r="AC36" s="30" t="s">
        <v>492</v>
      </c>
      <c r="AD36" t="s">
        <v>283</v>
      </c>
      <c r="AE36" s="30" t="s">
        <v>284</v>
      </c>
      <c r="AF36">
        <v>2022</v>
      </c>
      <c r="AG36" s="30"/>
      <c r="AH36" s="30"/>
      <c r="AI36" s="30"/>
      <c r="AJ36" s="30"/>
      <c r="AK36" s="30"/>
      <c r="AL36" s="30"/>
      <c r="AM36" s="30"/>
      <c r="AN36" s="30"/>
      <c r="AO36" s="30"/>
      <c r="AQ36" s="30"/>
      <c r="AR36" s="30"/>
      <c r="AS36" s="30"/>
      <c r="AW36" s="30"/>
      <c r="AX36" s="30"/>
      <c r="AY36" s="30"/>
      <c r="AZ36" s="30"/>
      <c r="BA36" s="30"/>
      <c r="BB36" s="30"/>
      <c r="BC36" s="30"/>
      <c r="BD36" s="30"/>
      <c r="BE36" s="30"/>
      <c r="BI36" t="str">
        <f>tbl_RawData_Report1[[#This Row],[Item ID]]</f>
        <v>PRESHIPMENTINSPCPH</v>
      </c>
    </row>
    <row r="37" spans="1:61">
      <c r="A37" t="s">
        <v>8</v>
      </c>
      <c r="B37" t="s">
        <v>490</v>
      </c>
      <c r="C37">
        <v>2</v>
      </c>
      <c r="D37">
        <v>1</v>
      </c>
      <c r="E37">
        <v>1</v>
      </c>
      <c r="F37" t="s">
        <v>323</v>
      </c>
      <c r="G37" t="s">
        <v>1060</v>
      </c>
      <c r="H37" t="s">
        <v>491</v>
      </c>
      <c r="J37">
        <v>355</v>
      </c>
      <c r="S37" s="47" t="s">
        <v>196</v>
      </c>
      <c r="X37" s="48">
        <v>1</v>
      </c>
      <c r="Y37" s="30"/>
      <c r="Z37" s="49">
        <v>1</v>
      </c>
      <c r="AA37">
        <v>1</v>
      </c>
      <c r="AB37" s="50" t="s">
        <v>489</v>
      </c>
      <c r="AC37" s="30" t="s">
        <v>492</v>
      </c>
      <c r="AD37" t="s">
        <v>283</v>
      </c>
      <c r="AE37" s="30" t="s">
        <v>284</v>
      </c>
      <c r="AF37">
        <v>2022</v>
      </c>
      <c r="AG37" s="30"/>
      <c r="AH37" s="30"/>
      <c r="AI37" s="30"/>
      <c r="AJ37" s="30"/>
      <c r="AK37" s="30"/>
      <c r="AL37" s="30"/>
      <c r="AM37" s="30"/>
      <c r="AN37" s="30"/>
      <c r="AO37" s="30"/>
      <c r="AQ37" s="30"/>
      <c r="AR37" s="30"/>
      <c r="AS37" s="30"/>
      <c r="AW37" s="30"/>
      <c r="AX37" s="30"/>
      <c r="AY37" s="30"/>
      <c r="AZ37" s="30"/>
      <c r="BA37" s="30"/>
      <c r="BB37" s="30"/>
      <c r="BC37" s="30"/>
      <c r="BD37" s="30"/>
      <c r="BE37" s="30"/>
      <c r="BI37" t="str">
        <f>tbl_RawData_Report1[[#This Row],[Item ID]]</f>
        <v>PRESHIPMENTINSPCPH</v>
      </c>
    </row>
    <row r="38" spans="1:61">
      <c r="A38" t="s">
        <v>8</v>
      </c>
      <c r="B38" t="s">
        <v>490</v>
      </c>
      <c r="C38">
        <v>1</v>
      </c>
      <c r="D38">
        <v>1</v>
      </c>
      <c r="E38">
        <v>1</v>
      </c>
      <c r="F38" t="s">
        <v>323</v>
      </c>
      <c r="G38" t="s">
        <v>973</v>
      </c>
      <c r="H38" t="s">
        <v>491</v>
      </c>
      <c r="J38">
        <v>355</v>
      </c>
      <c r="S38" s="47" t="s">
        <v>196</v>
      </c>
      <c r="X38" s="48">
        <v>1</v>
      </c>
      <c r="Y38" s="30"/>
      <c r="Z38" s="49">
        <v>1</v>
      </c>
      <c r="AA38">
        <v>1</v>
      </c>
      <c r="AB38" s="50" t="s">
        <v>489</v>
      </c>
      <c r="AC38" s="30" t="s">
        <v>492</v>
      </c>
      <c r="AD38" t="s">
        <v>283</v>
      </c>
      <c r="AE38" s="30" t="s">
        <v>284</v>
      </c>
      <c r="AF38">
        <v>2022</v>
      </c>
      <c r="AG38" s="30"/>
      <c r="AH38" s="30"/>
      <c r="AI38" s="30"/>
      <c r="AJ38" s="30"/>
      <c r="AK38" s="30"/>
      <c r="AL38" s="30"/>
      <c r="AM38" s="30"/>
      <c r="AN38" s="30"/>
      <c r="AO38" s="30"/>
      <c r="AQ38" s="30"/>
      <c r="AR38" s="30"/>
      <c r="AS38" s="30"/>
      <c r="AW38" s="30"/>
      <c r="AX38" s="30"/>
      <c r="AY38" s="30"/>
      <c r="AZ38" s="30"/>
      <c r="BA38" s="30"/>
      <c r="BB38" s="30"/>
      <c r="BC38" s="30"/>
      <c r="BD38" s="30"/>
      <c r="BE38" s="30"/>
      <c r="BI38" t="str">
        <f>tbl_RawData_Report1[[#This Row],[Item ID]]</f>
        <v>PRESHIPMENTINSPCPH</v>
      </c>
    </row>
    <row r="39" spans="1:61">
      <c r="A39" t="s">
        <v>8</v>
      </c>
      <c r="B39" t="s">
        <v>640</v>
      </c>
      <c r="C39">
        <v>1</v>
      </c>
      <c r="D39">
        <v>1</v>
      </c>
      <c r="E39">
        <v>1</v>
      </c>
      <c r="F39" t="s">
        <v>853</v>
      </c>
      <c r="G39" t="s">
        <v>852</v>
      </c>
      <c r="H39" t="s">
        <v>543</v>
      </c>
      <c r="J39">
        <v>372</v>
      </c>
      <c r="S39" s="47" t="s">
        <v>202</v>
      </c>
      <c r="X39" s="48">
        <v>240</v>
      </c>
      <c r="Y39" s="30"/>
      <c r="Z39" s="49">
        <v>10</v>
      </c>
      <c r="AA39">
        <v>2400</v>
      </c>
      <c r="AB39" s="50" t="s">
        <v>489</v>
      </c>
      <c r="AC39" s="30" t="s">
        <v>494</v>
      </c>
      <c r="AD39" t="s">
        <v>495</v>
      </c>
      <c r="AE39" s="30" t="s">
        <v>496</v>
      </c>
      <c r="AF39">
        <v>2022</v>
      </c>
      <c r="AG39" s="30"/>
      <c r="AH39" s="30"/>
      <c r="AI39" s="30"/>
      <c r="AJ39" s="30"/>
      <c r="AK39" s="30"/>
      <c r="AL39" s="30"/>
      <c r="AM39" s="30"/>
      <c r="AN39" s="30"/>
      <c r="AO39" s="30"/>
      <c r="AQ39" s="30"/>
      <c r="AR39" s="30"/>
      <c r="AS39" s="30"/>
      <c r="AW39" s="30"/>
      <c r="AX39" s="30"/>
      <c r="AY39" s="30"/>
      <c r="AZ39" s="30"/>
      <c r="BA39" s="30"/>
      <c r="BB39" s="30"/>
      <c r="BC39" s="30"/>
      <c r="BD39" s="30"/>
      <c r="BE39" s="30"/>
      <c r="BI39" t="str">
        <f>tbl_RawData_Report1[[#This Row],[Item ID]]</f>
        <v>CEFIXIME200MG_P10</v>
      </c>
    </row>
    <row r="40" spans="1:61">
      <c r="A40" t="s">
        <v>8</v>
      </c>
      <c r="B40" t="s">
        <v>490</v>
      </c>
      <c r="C40">
        <v>1</v>
      </c>
      <c r="D40">
        <v>1</v>
      </c>
      <c r="E40">
        <v>1</v>
      </c>
      <c r="F40" t="s">
        <v>323</v>
      </c>
      <c r="G40" t="s">
        <v>1011</v>
      </c>
      <c r="H40" t="s">
        <v>491</v>
      </c>
      <c r="J40">
        <v>375</v>
      </c>
      <c r="S40" s="47" t="s">
        <v>196</v>
      </c>
      <c r="X40" s="48">
        <v>1</v>
      </c>
      <c r="Y40" s="30"/>
      <c r="Z40" s="49">
        <v>1</v>
      </c>
      <c r="AA40">
        <v>1</v>
      </c>
      <c r="AB40" s="50" t="s">
        <v>489</v>
      </c>
      <c r="AC40" s="30" t="s">
        <v>492</v>
      </c>
      <c r="AD40" t="s">
        <v>283</v>
      </c>
      <c r="AE40" s="30" t="s">
        <v>284</v>
      </c>
      <c r="AF40">
        <v>2022</v>
      </c>
      <c r="AG40" s="30"/>
      <c r="AH40" s="30"/>
      <c r="AI40" s="30"/>
      <c r="AJ40" s="30"/>
      <c r="AK40" s="30"/>
      <c r="AL40" s="30"/>
      <c r="AM40" s="30"/>
      <c r="AN40" s="30"/>
      <c r="AO40" s="30"/>
      <c r="AQ40" s="30"/>
      <c r="AR40" s="30"/>
      <c r="AS40" s="30"/>
      <c r="AW40" s="30"/>
      <c r="AX40" s="30"/>
      <c r="AY40" s="30"/>
      <c r="AZ40" s="30"/>
      <c r="BA40" s="30"/>
      <c r="BB40" s="30"/>
      <c r="BC40" s="30"/>
      <c r="BD40" s="30"/>
      <c r="BE40" s="30"/>
      <c r="BI40" t="str">
        <f>tbl_RawData_Report1[[#This Row],[Item ID]]</f>
        <v>PRESHIPMENTINSPCPH</v>
      </c>
    </row>
    <row r="41" spans="1:61">
      <c r="A41" t="s">
        <v>8</v>
      </c>
      <c r="B41" t="s">
        <v>546</v>
      </c>
      <c r="C41">
        <v>8</v>
      </c>
      <c r="D41">
        <v>1</v>
      </c>
      <c r="E41">
        <v>1</v>
      </c>
      <c r="F41" t="s">
        <v>308</v>
      </c>
      <c r="G41" t="s">
        <v>833</v>
      </c>
      <c r="H41" t="s">
        <v>657</v>
      </c>
      <c r="J41">
        <v>375</v>
      </c>
      <c r="S41" s="47" t="s">
        <v>184</v>
      </c>
      <c r="X41" s="48">
        <v>100</v>
      </c>
      <c r="Y41" s="30"/>
      <c r="Z41" s="49">
        <v>1</v>
      </c>
      <c r="AA41">
        <v>100</v>
      </c>
      <c r="AB41" s="50" t="s">
        <v>489</v>
      </c>
      <c r="AC41" s="30" t="s">
        <v>529</v>
      </c>
      <c r="AD41" t="s">
        <v>495</v>
      </c>
      <c r="AE41" s="30" t="s">
        <v>496</v>
      </c>
      <c r="AF41">
        <v>2022</v>
      </c>
      <c r="AG41" s="30"/>
      <c r="AH41" s="30"/>
      <c r="AI41" s="30"/>
      <c r="AJ41" s="30"/>
      <c r="AK41" s="30"/>
      <c r="AL41" s="30"/>
      <c r="AM41" s="30"/>
      <c r="AN41" s="30"/>
      <c r="AO41" s="30"/>
      <c r="AQ41" s="30"/>
      <c r="AR41" s="30"/>
      <c r="AS41" s="30"/>
      <c r="AW41" s="30"/>
      <c r="AX41" s="30"/>
      <c r="AY41" s="30"/>
      <c r="AZ41" s="30"/>
      <c r="BA41" s="30"/>
      <c r="BB41" s="30"/>
      <c r="BC41" s="30"/>
      <c r="BD41" s="30"/>
      <c r="BE41" s="30"/>
      <c r="BI41" t="str">
        <f>tbl_RawData_Report1[[#This Row],[Item ID]]</f>
        <v>POVIODINE10%_500ML</v>
      </c>
    </row>
    <row r="42" spans="1:61">
      <c r="A42" t="s">
        <v>8</v>
      </c>
      <c r="B42" t="s">
        <v>641</v>
      </c>
      <c r="C42">
        <v>13</v>
      </c>
      <c r="D42">
        <v>1</v>
      </c>
      <c r="E42">
        <v>1</v>
      </c>
      <c r="F42" t="s">
        <v>347</v>
      </c>
      <c r="G42" t="s">
        <v>837</v>
      </c>
      <c r="H42" t="s">
        <v>508</v>
      </c>
      <c r="J42">
        <v>375.2</v>
      </c>
      <c r="S42" s="47" t="s">
        <v>268</v>
      </c>
      <c r="X42" s="48">
        <v>670</v>
      </c>
      <c r="Y42" s="30"/>
      <c r="Z42" s="49">
        <v>3</v>
      </c>
      <c r="AA42">
        <v>2010</v>
      </c>
      <c r="AB42" s="50" t="s">
        <v>489</v>
      </c>
      <c r="AC42" s="30" t="s">
        <v>509</v>
      </c>
      <c r="AD42" t="s">
        <v>504</v>
      </c>
      <c r="AE42" s="30" t="s">
        <v>505</v>
      </c>
      <c r="AF42">
        <v>2022</v>
      </c>
      <c r="AG42" s="30"/>
      <c r="AH42" s="30"/>
      <c r="AI42" s="30"/>
      <c r="AJ42" s="30"/>
      <c r="AK42" s="30"/>
      <c r="AL42" s="30"/>
      <c r="AM42" s="30"/>
      <c r="AN42" s="30"/>
      <c r="AO42" s="30"/>
      <c r="AQ42" s="30"/>
      <c r="AR42" s="30"/>
      <c r="AS42" s="30"/>
      <c r="AW42" s="30"/>
      <c r="AX42" s="30"/>
      <c r="AY42" s="30"/>
      <c r="AZ42" s="30"/>
      <c r="BA42" s="30"/>
      <c r="BB42" s="30"/>
      <c r="BC42" s="30"/>
      <c r="BD42" s="30"/>
      <c r="BE42" s="30"/>
      <c r="BI42" t="str">
        <f>tbl_RawData_Report1[[#This Row],[Item ID]]</f>
        <v>MISOPROSTOL200MG_3</v>
      </c>
    </row>
    <row r="43" spans="1:61">
      <c r="A43" t="s">
        <v>8</v>
      </c>
      <c r="B43" t="s">
        <v>652</v>
      </c>
      <c r="C43">
        <v>15</v>
      </c>
      <c r="D43">
        <v>1</v>
      </c>
      <c r="E43">
        <v>1</v>
      </c>
      <c r="F43" t="s">
        <v>346</v>
      </c>
      <c r="G43" t="s">
        <v>961</v>
      </c>
      <c r="H43" t="s">
        <v>679</v>
      </c>
      <c r="J43">
        <v>380</v>
      </c>
      <c r="S43" s="47" t="s">
        <v>263</v>
      </c>
      <c r="X43" s="48">
        <v>400</v>
      </c>
      <c r="Y43" s="30"/>
      <c r="Z43" s="49">
        <v>1</v>
      </c>
      <c r="AA43">
        <v>400</v>
      </c>
      <c r="AB43" s="50" t="s">
        <v>489</v>
      </c>
      <c r="AC43" s="30" t="s">
        <v>497</v>
      </c>
      <c r="AD43" t="s">
        <v>495</v>
      </c>
      <c r="AE43" s="30" t="s">
        <v>496</v>
      </c>
      <c r="AF43">
        <v>2022</v>
      </c>
      <c r="AG43" s="30"/>
      <c r="AH43" s="30"/>
      <c r="AI43" s="30"/>
      <c r="AJ43" s="30"/>
      <c r="AK43" s="30"/>
      <c r="AL43" s="30"/>
      <c r="AM43" s="30"/>
      <c r="AN43" s="30"/>
      <c r="AO43" s="30"/>
      <c r="AQ43" s="30"/>
      <c r="AR43" s="30"/>
      <c r="AS43" s="30"/>
      <c r="AW43" s="30"/>
      <c r="AX43" s="30"/>
      <c r="AY43" s="30"/>
      <c r="AZ43" s="30"/>
      <c r="BA43" s="30"/>
      <c r="BB43" s="30"/>
      <c r="BC43" s="30"/>
      <c r="BD43" s="30"/>
      <c r="BE43" s="30"/>
      <c r="BI43" t="str">
        <f>tbl_RawData_Report1[[#This Row],[Item ID]]</f>
        <v>NACL0.5L_1</v>
      </c>
    </row>
    <row r="44" spans="1:61">
      <c r="A44" t="s">
        <v>8</v>
      </c>
      <c r="B44" t="s">
        <v>121</v>
      </c>
      <c r="C44">
        <v>1</v>
      </c>
      <c r="D44">
        <v>1</v>
      </c>
      <c r="E44">
        <v>1</v>
      </c>
      <c r="F44" t="s">
        <v>347</v>
      </c>
      <c r="G44" t="s">
        <v>956</v>
      </c>
      <c r="H44" t="s">
        <v>957</v>
      </c>
      <c r="J44">
        <v>380.6</v>
      </c>
      <c r="S44" s="47" t="s">
        <v>268</v>
      </c>
      <c r="X44" s="48">
        <v>200</v>
      </c>
      <c r="Y44" s="30"/>
      <c r="Z44" s="49">
        <v>1</v>
      </c>
      <c r="AA44">
        <v>200</v>
      </c>
      <c r="AB44" s="50" t="s">
        <v>489</v>
      </c>
      <c r="AC44" s="30" t="s">
        <v>512</v>
      </c>
      <c r="AD44" t="s">
        <v>513</v>
      </c>
      <c r="AE44" s="30" t="s">
        <v>514</v>
      </c>
      <c r="AF44">
        <v>2022</v>
      </c>
      <c r="AG44" s="30"/>
      <c r="AH44" s="30"/>
      <c r="AI44" s="30"/>
      <c r="AJ44" s="30"/>
      <c r="AK44" s="30"/>
      <c r="AL44" s="30"/>
      <c r="AM44" s="30"/>
      <c r="AN44" s="30"/>
      <c r="AO44" s="30"/>
      <c r="AQ44" s="30"/>
      <c r="AR44" s="30"/>
      <c r="AS44" s="30"/>
      <c r="AW44" s="30"/>
      <c r="AX44" s="30"/>
      <c r="AY44" s="30"/>
      <c r="AZ44" s="30"/>
      <c r="BA44" s="30"/>
      <c r="BB44" s="30"/>
      <c r="BC44" s="30"/>
      <c r="BD44" s="30"/>
      <c r="BE44" s="30"/>
      <c r="BI44" t="str">
        <f>tbl_RawData_Report1[[#This Row],[Item ID]]</f>
        <v xml:space="preserve"> </v>
      </c>
    </row>
    <row r="45" spans="1:61">
      <c r="A45" t="s">
        <v>8</v>
      </c>
      <c r="B45" t="s">
        <v>685</v>
      </c>
      <c r="C45">
        <v>10</v>
      </c>
      <c r="D45">
        <v>1</v>
      </c>
      <c r="E45">
        <v>1</v>
      </c>
      <c r="F45" t="s">
        <v>347</v>
      </c>
      <c r="G45" t="s">
        <v>831</v>
      </c>
      <c r="H45" t="s">
        <v>686</v>
      </c>
      <c r="J45">
        <v>391</v>
      </c>
      <c r="S45" s="47" t="s">
        <v>268</v>
      </c>
      <c r="X45" s="48">
        <v>17</v>
      </c>
      <c r="Y45" s="30"/>
      <c r="Z45" s="49">
        <v>30</v>
      </c>
      <c r="AA45">
        <v>510</v>
      </c>
      <c r="AB45" s="50" t="s">
        <v>489</v>
      </c>
      <c r="AC45" s="30" t="s">
        <v>568</v>
      </c>
      <c r="AD45" t="s">
        <v>495</v>
      </c>
      <c r="AE45" s="30" t="s">
        <v>496</v>
      </c>
      <c r="AF45">
        <v>2022</v>
      </c>
      <c r="AG45" s="30"/>
      <c r="AH45" s="30"/>
      <c r="AI45" s="30"/>
      <c r="AJ45" s="30"/>
      <c r="AK45" s="30"/>
      <c r="AL45" s="30"/>
      <c r="AM45" s="30"/>
      <c r="AN45" s="30"/>
      <c r="AO45" s="30"/>
      <c r="AQ45" s="30"/>
      <c r="AR45" s="30"/>
      <c r="AS45" s="30"/>
      <c r="AW45" s="30"/>
      <c r="AX45" s="30"/>
      <c r="AY45" s="30"/>
      <c r="AZ45" s="30"/>
      <c r="BA45" s="30"/>
      <c r="BB45" s="30"/>
      <c r="BC45" s="30"/>
      <c r="BD45" s="30"/>
      <c r="BE45" s="30"/>
      <c r="BI45" t="str">
        <f>tbl_RawData_Report1[[#This Row],[Item ID]]</f>
        <v>ATV/R,300+100MG</v>
      </c>
    </row>
    <row r="46" spans="1:61">
      <c r="A46" t="s">
        <v>8</v>
      </c>
      <c r="B46" t="s">
        <v>490</v>
      </c>
      <c r="C46">
        <v>1</v>
      </c>
      <c r="D46">
        <v>1</v>
      </c>
      <c r="E46">
        <v>1</v>
      </c>
      <c r="F46" t="s">
        <v>347</v>
      </c>
      <c r="G46" t="s">
        <v>1055</v>
      </c>
      <c r="H46" t="s">
        <v>1056</v>
      </c>
      <c r="J46">
        <v>420</v>
      </c>
      <c r="S46" s="47" t="s">
        <v>268</v>
      </c>
      <c r="X46" s="48">
        <v>1</v>
      </c>
      <c r="Y46" s="30"/>
      <c r="Z46" s="49">
        <v>1</v>
      </c>
      <c r="AA46">
        <v>1</v>
      </c>
      <c r="AB46" s="50" t="s">
        <v>489</v>
      </c>
      <c r="AC46" s="30" t="s">
        <v>492</v>
      </c>
      <c r="AD46" t="s">
        <v>285</v>
      </c>
      <c r="AE46" s="30" t="s">
        <v>286</v>
      </c>
      <c r="AF46">
        <v>2022</v>
      </c>
      <c r="AG46" s="30"/>
      <c r="AH46" s="30"/>
      <c r="AI46" s="30"/>
      <c r="AJ46" s="30"/>
      <c r="AK46" s="30"/>
      <c r="AL46" s="30"/>
      <c r="AM46" s="30"/>
      <c r="AN46" s="30"/>
      <c r="AO46" s="30"/>
      <c r="AQ46" s="30"/>
      <c r="AR46" s="30"/>
      <c r="AS46" s="30"/>
      <c r="AW46" s="30"/>
      <c r="AX46" s="30"/>
      <c r="AY46" s="30"/>
      <c r="AZ46" s="30"/>
      <c r="BA46" s="30"/>
      <c r="BB46" s="30"/>
      <c r="BC46" s="30"/>
      <c r="BD46" s="30"/>
      <c r="BE46" s="30"/>
      <c r="BI46" t="str">
        <f>tbl_RawData_Report1[[#This Row],[Item ID]]</f>
        <v>PRESHIPMENTINSPCPH</v>
      </c>
    </row>
    <row r="47" spans="1:61">
      <c r="A47" t="s">
        <v>8</v>
      </c>
      <c r="B47" t="s">
        <v>490</v>
      </c>
      <c r="C47">
        <v>1</v>
      </c>
      <c r="D47">
        <v>1</v>
      </c>
      <c r="E47">
        <v>1</v>
      </c>
      <c r="F47" t="s">
        <v>767</v>
      </c>
      <c r="G47" t="s">
        <v>1197</v>
      </c>
      <c r="H47" t="s">
        <v>1198</v>
      </c>
      <c r="J47">
        <v>420</v>
      </c>
      <c r="S47" s="47" t="s">
        <v>768</v>
      </c>
      <c r="X47" s="48">
        <v>1</v>
      </c>
      <c r="Y47" s="30"/>
      <c r="Z47" s="49">
        <v>1</v>
      </c>
      <c r="AA47">
        <v>1</v>
      </c>
      <c r="AB47" s="50" t="s">
        <v>489</v>
      </c>
      <c r="AC47" s="30" t="s">
        <v>492</v>
      </c>
      <c r="AD47" t="s">
        <v>285</v>
      </c>
      <c r="AE47" s="30" t="s">
        <v>286</v>
      </c>
      <c r="AF47">
        <v>2022</v>
      </c>
      <c r="AG47" s="30"/>
      <c r="AH47" s="30"/>
      <c r="AI47" s="30"/>
      <c r="AJ47" s="30"/>
      <c r="AK47" s="30"/>
      <c r="AL47" s="30"/>
      <c r="AM47" s="30"/>
      <c r="AN47" s="30"/>
      <c r="AO47" s="30"/>
      <c r="AQ47" s="30"/>
      <c r="AR47" s="30"/>
      <c r="AS47" s="30"/>
      <c r="AW47" s="30"/>
      <c r="AX47" s="30"/>
      <c r="AY47" s="30"/>
      <c r="AZ47" s="30"/>
      <c r="BA47" s="30"/>
      <c r="BB47" s="30"/>
      <c r="BC47" s="30"/>
      <c r="BD47" s="30"/>
      <c r="BE47" s="30"/>
      <c r="BI47" t="str">
        <f>tbl_RawData_Report1[[#This Row],[Item ID]]</f>
        <v>PRESHIPMENTINSPCPH</v>
      </c>
    </row>
    <row r="48" spans="1:61">
      <c r="A48" t="s">
        <v>8</v>
      </c>
      <c r="B48" t="s">
        <v>121</v>
      </c>
      <c r="C48">
        <v>25</v>
      </c>
      <c r="D48">
        <v>1</v>
      </c>
      <c r="E48">
        <v>1</v>
      </c>
      <c r="F48" t="s">
        <v>346</v>
      </c>
      <c r="G48" t="s">
        <v>977</v>
      </c>
      <c r="H48" t="s">
        <v>974</v>
      </c>
      <c r="J48">
        <v>439.96</v>
      </c>
      <c r="S48" s="47" t="s">
        <v>263</v>
      </c>
      <c r="X48" s="48">
        <v>36</v>
      </c>
      <c r="Y48" s="30"/>
      <c r="Z48" s="49">
        <v>10</v>
      </c>
      <c r="AA48">
        <v>360</v>
      </c>
      <c r="AB48" s="50" t="s">
        <v>489</v>
      </c>
      <c r="AC48" s="30" t="s">
        <v>497</v>
      </c>
      <c r="AD48" t="s">
        <v>513</v>
      </c>
      <c r="AE48" s="30" t="s">
        <v>514</v>
      </c>
      <c r="AF48">
        <v>2022</v>
      </c>
      <c r="AG48" s="30"/>
      <c r="AH48" s="30"/>
      <c r="AI48" s="30"/>
      <c r="AJ48" s="30"/>
      <c r="AK48" s="30"/>
      <c r="AL48" s="30"/>
      <c r="AM48" s="30"/>
      <c r="AN48" s="30"/>
      <c r="AO48" s="30"/>
      <c r="AQ48" s="30"/>
      <c r="AR48" s="30"/>
      <c r="AS48" s="30"/>
      <c r="AW48" s="30"/>
      <c r="AX48" s="30"/>
      <c r="AY48" s="30"/>
      <c r="AZ48" s="30"/>
      <c r="BA48" s="30"/>
      <c r="BB48" s="30"/>
      <c r="BC48" s="30"/>
      <c r="BD48" s="30"/>
      <c r="BE48" s="30"/>
      <c r="BI48" t="str">
        <f>tbl_RawData_Report1[[#This Row],[Item ID]]</f>
        <v xml:space="preserve"> </v>
      </c>
    </row>
    <row r="49" spans="1:61">
      <c r="A49" t="s">
        <v>8</v>
      </c>
      <c r="B49" t="s">
        <v>559</v>
      </c>
      <c r="C49">
        <v>6</v>
      </c>
      <c r="D49">
        <v>1</v>
      </c>
      <c r="E49">
        <v>1</v>
      </c>
      <c r="F49" t="s">
        <v>682</v>
      </c>
      <c r="G49" t="s">
        <v>895</v>
      </c>
      <c r="H49" t="s">
        <v>687</v>
      </c>
      <c r="J49">
        <v>441</v>
      </c>
      <c r="S49" s="47" t="s">
        <v>200</v>
      </c>
      <c r="X49" s="48">
        <v>210</v>
      </c>
      <c r="Y49" s="30"/>
      <c r="Z49" s="49">
        <v>1</v>
      </c>
      <c r="AA49">
        <v>210</v>
      </c>
      <c r="AB49" s="50" t="s">
        <v>489</v>
      </c>
      <c r="AC49" s="30" t="s">
        <v>529</v>
      </c>
      <c r="AD49" t="s">
        <v>504</v>
      </c>
      <c r="AE49" s="30" t="s">
        <v>505</v>
      </c>
      <c r="AF49">
        <v>2022</v>
      </c>
      <c r="AG49" s="30"/>
      <c r="AH49" s="30"/>
      <c r="AI49" s="30"/>
      <c r="AJ49" s="30"/>
      <c r="AK49" s="30"/>
      <c r="AL49" s="30"/>
      <c r="AM49" s="30"/>
      <c r="AN49" s="30"/>
      <c r="AO49" s="30"/>
      <c r="AQ49" s="30"/>
      <c r="AR49" s="30"/>
      <c r="AS49" s="30"/>
      <c r="AW49" s="30"/>
      <c r="AX49" s="30"/>
      <c r="AY49" s="30"/>
      <c r="AZ49" s="30"/>
      <c r="BA49" s="30"/>
      <c r="BB49" s="30"/>
      <c r="BC49" s="30"/>
      <c r="BD49" s="30"/>
      <c r="BE49" s="30"/>
      <c r="BI49" t="str">
        <f>tbl_RawData_Report1[[#This Row],[Item ID]]</f>
        <v>CHLORHEXIDINEHIBI</v>
      </c>
    </row>
    <row r="50" spans="1:61">
      <c r="A50" t="s">
        <v>8</v>
      </c>
      <c r="B50" t="s">
        <v>602</v>
      </c>
      <c r="C50">
        <v>6</v>
      </c>
      <c r="D50">
        <v>1</v>
      </c>
      <c r="E50">
        <v>1</v>
      </c>
      <c r="F50" t="s">
        <v>853</v>
      </c>
      <c r="G50" t="s">
        <v>852</v>
      </c>
      <c r="H50" t="s">
        <v>618</v>
      </c>
      <c r="J50">
        <v>444</v>
      </c>
      <c r="S50" s="47" t="s">
        <v>202</v>
      </c>
      <c r="X50" s="48">
        <v>240</v>
      </c>
      <c r="Y50" s="30"/>
      <c r="Z50" s="49">
        <v>1</v>
      </c>
      <c r="AA50">
        <v>240</v>
      </c>
      <c r="AB50" s="50" t="s">
        <v>489</v>
      </c>
      <c r="AC50" s="30" t="s">
        <v>494</v>
      </c>
      <c r="AD50" t="s">
        <v>495</v>
      </c>
      <c r="AE50" s="30" t="s">
        <v>496</v>
      </c>
      <c r="AF50">
        <v>2022</v>
      </c>
      <c r="AG50" s="30"/>
      <c r="AH50" s="30"/>
      <c r="AI50" s="30"/>
      <c r="AJ50" s="30"/>
      <c r="AK50" s="30"/>
      <c r="AL50" s="30"/>
      <c r="AM50" s="30"/>
      <c r="AN50" s="30"/>
      <c r="AO50" s="30"/>
      <c r="AQ50" s="30"/>
      <c r="AR50" s="30"/>
      <c r="AS50" s="30"/>
      <c r="AW50" s="30"/>
      <c r="AX50" s="30"/>
      <c r="AY50" s="30"/>
      <c r="AZ50" s="30"/>
      <c r="BA50" s="30"/>
      <c r="BB50" s="30"/>
      <c r="BC50" s="30"/>
      <c r="BD50" s="30"/>
      <c r="BE50" s="30"/>
      <c r="BI50" t="str">
        <f>tbl_RawData_Report1[[#This Row],[Item ID]]</f>
        <v>AZITHROMYCIN200MG</v>
      </c>
    </row>
    <row r="51" spans="1:61">
      <c r="A51" t="s">
        <v>8</v>
      </c>
      <c r="B51" t="s">
        <v>651</v>
      </c>
      <c r="C51">
        <v>27</v>
      </c>
      <c r="D51">
        <v>1</v>
      </c>
      <c r="E51">
        <v>1</v>
      </c>
      <c r="F51" t="s">
        <v>867</v>
      </c>
      <c r="G51" t="s">
        <v>886</v>
      </c>
      <c r="H51" t="s">
        <v>740</v>
      </c>
      <c r="J51">
        <v>450</v>
      </c>
      <c r="S51" s="47" t="s">
        <v>780</v>
      </c>
      <c r="X51" s="48">
        <v>300</v>
      </c>
      <c r="Y51" s="30"/>
      <c r="Z51" s="49">
        <v>1</v>
      </c>
      <c r="AA51">
        <v>300</v>
      </c>
      <c r="AB51" s="50" t="s">
        <v>489</v>
      </c>
      <c r="AC51" s="30" t="s">
        <v>497</v>
      </c>
      <c r="AD51" t="s">
        <v>495</v>
      </c>
      <c r="AE51" s="30" t="s">
        <v>496</v>
      </c>
      <c r="AF51">
        <v>2022</v>
      </c>
      <c r="AG51" s="30"/>
      <c r="AH51" s="30"/>
      <c r="AI51" s="30"/>
      <c r="AJ51" s="30"/>
      <c r="AK51" s="30"/>
      <c r="AL51" s="30"/>
      <c r="AM51" s="30"/>
      <c r="AN51" s="30"/>
      <c r="AO51" s="30"/>
      <c r="AQ51" s="30"/>
      <c r="AR51" s="30"/>
      <c r="AS51" s="30"/>
      <c r="AW51" s="30"/>
      <c r="AX51" s="30"/>
      <c r="AY51" s="30"/>
      <c r="AZ51" s="30"/>
      <c r="BA51" s="30"/>
      <c r="BB51" s="30"/>
      <c r="BC51" s="30"/>
      <c r="BD51" s="30"/>
      <c r="BE51" s="30"/>
      <c r="BI51" t="str">
        <f>tbl_RawData_Report1[[#This Row],[Item ID]]</f>
        <v>NACL1L_1</v>
      </c>
    </row>
    <row r="52" spans="1:61">
      <c r="A52" t="s">
        <v>8</v>
      </c>
      <c r="B52" t="s">
        <v>121</v>
      </c>
      <c r="C52">
        <v>11</v>
      </c>
      <c r="D52">
        <v>1</v>
      </c>
      <c r="E52">
        <v>1</v>
      </c>
      <c r="F52" t="s">
        <v>346</v>
      </c>
      <c r="G52" t="s">
        <v>977</v>
      </c>
      <c r="H52" t="s">
        <v>630</v>
      </c>
      <c r="J52">
        <v>456.65</v>
      </c>
      <c r="S52" s="47" t="s">
        <v>263</v>
      </c>
      <c r="X52" s="48">
        <v>222</v>
      </c>
      <c r="Y52" s="30"/>
      <c r="Z52" s="49">
        <v>1</v>
      </c>
      <c r="AA52">
        <v>222</v>
      </c>
      <c r="AB52" s="50" t="s">
        <v>489</v>
      </c>
      <c r="AC52" s="30" t="s">
        <v>494</v>
      </c>
      <c r="AD52" t="s">
        <v>513</v>
      </c>
      <c r="AE52" s="30" t="s">
        <v>514</v>
      </c>
      <c r="AF52">
        <v>2022</v>
      </c>
      <c r="AG52" s="30"/>
      <c r="AH52" s="30"/>
      <c r="AI52" s="30"/>
      <c r="AJ52" s="30"/>
      <c r="AK52" s="30"/>
      <c r="AL52" s="30"/>
      <c r="AM52" s="30"/>
      <c r="AN52" s="30"/>
      <c r="AO52" s="30"/>
      <c r="AQ52" s="30"/>
      <c r="AR52" s="30"/>
      <c r="AS52" s="30"/>
      <c r="AW52" s="30"/>
      <c r="AX52" s="30"/>
      <c r="AY52" s="30"/>
      <c r="AZ52" s="30"/>
      <c r="BA52" s="30"/>
      <c r="BB52" s="30"/>
      <c r="BC52" s="30"/>
      <c r="BD52" s="30"/>
      <c r="BE52" s="30"/>
      <c r="BI52" t="str">
        <f>tbl_RawData_Report1[[#This Row],[Item ID]]</f>
        <v xml:space="preserve"> </v>
      </c>
    </row>
    <row r="53" spans="1:61">
      <c r="A53" t="s">
        <v>8</v>
      </c>
      <c r="B53" t="s">
        <v>490</v>
      </c>
      <c r="C53">
        <v>1</v>
      </c>
      <c r="D53">
        <v>1</v>
      </c>
      <c r="E53">
        <v>1</v>
      </c>
      <c r="F53" t="s">
        <v>323</v>
      </c>
      <c r="G53" t="s">
        <v>1122</v>
      </c>
      <c r="H53" t="s">
        <v>491</v>
      </c>
      <c r="J53">
        <v>480</v>
      </c>
      <c r="S53" s="47" t="s">
        <v>196</v>
      </c>
      <c r="X53" s="48">
        <v>1</v>
      </c>
      <c r="Y53" s="30"/>
      <c r="Z53" s="49">
        <v>1</v>
      </c>
      <c r="AA53">
        <v>1</v>
      </c>
      <c r="AB53" s="50" t="s">
        <v>489</v>
      </c>
      <c r="AC53" s="30" t="s">
        <v>492</v>
      </c>
      <c r="AD53" t="s">
        <v>283</v>
      </c>
      <c r="AE53" s="30" t="s">
        <v>284</v>
      </c>
      <c r="AF53">
        <v>2022</v>
      </c>
      <c r="AG53" s="30"/>
      <c r="AH53" s="30"/>
      <c r="AI53" s="30"/>
      <c r="AJ53" s="30"/>
      <c r="AK53" s="30"/>
      <c r="AL53" s="30"/>
      <c r="AM53" s="30"/>
      <c r="AN53" s="30"/>
      <c r="AO53" s="30"/>
      <c r="AQ53" s="30"/>
      <c r="AR53" s="30"/>
      <c r="AS53" s="30"/>
      <c r="AW53" s="30"/>
      <c r="AX53" s="30"/>
      <c r="AY53" s="30"/>
      <c r="AZ53" s="30"/>
      <c r="BA53" s="30"/>
      <c r="BB53" s="30"/>
      <c r="BC53" s="30"/>
      <c r="BD53" s="30"/>
      <c r="BE53" s="30"/>
      <c r="BI53" t="str">
        <f>tbl_RawData_Report1[[#This Row],[Item ID]]</f>
        <v>PRESHIPMENTINSPCPH</v>
      </c>
    </row>
    <row r="54" spans="1:61">
      <c r="A54" t="s">
        <v>8</v>
      </c>
      <c r="B54" t="s">
        <v>121</v>
      </c>
      <c r="C54">
        <v>15</v>
      </c>
      <c r="D54">
        <v>1</v>
      </c>
      <c r="E54">
        <v>1</v>
      </c>
      <c r="F54" t="s">
        <v>346</v>
      </c>
      <c r="G54" t="s">
        <v>977</v>
      </c>
      <c r="H54" t="s">
        <v>1140</v>
      </c>
      <c r="J54">
        <v>490.06</v>
      </c>
      <c r="S54" s="47" t="s">
        <v>263</v>
      </c>
      <c r="X54" s="48">
        <v>150</v>
      </c>
      <c r="Y54" s="30"/>
      <c r="Z54" s="49">
        <v>10</v>
      </c>
      <c r="AA54">
        <v>1500</v>
      </c>
      <c r="AB54" s="50" t="s">
        <v>489</v>
      </c>
      <c r="AC54" s="30" t="s">
        <v>549</v>
      </c>
      <c r="AD54" t="s">
        <v>513</v>
      </c>
      <c r="AE54" s="30" t="s">
        <v>514</v>
      </c>
      <c r="AF54">
        <v>2022</v>
      </c>
      <c r="AG54" s="30"/>
      <c r="AH54" s="30"/>
      <c r="AI54" s="30"/>
      <c r="AJ54" s="30"/>
      <c r="AK54" s="30"/>
      <c r="AL54" s="30"/>
      <c r="AM54" s="30"/>
      <c r="AN54" s="30"/>
      <c r="AO54" s="30"/>
      <c r="AQ54" s="30"/>
      <c r="AR54" s="30"/>
      <c r="AS54" s="30"/>
      <c r="AW54" s="30"/>
      <c r="AX54" s="30"/>
      <c r="AY54" s="30"/>
      <c r="AZ54" s="30"/>
      <c r="BA54" s="30"/>
      <c r="BB54" s="30"/>
      <c r="BC54" s="30"/>
      <c r="BD54" s="30"/>
      <c r="BE54" s="30"/>
      <c r="BI54" t="str">
        <f>tbl_RawData_Report1[[#This Row],[Item ID]]</f>
        <v xml:space="preserve"> </v>
      </c>
    </row>
    <row r="55" spans="1:61">
      <c r="A55" t="s">
        <v>8</v>
      </c>
      <c r="B55" t="s">
        <v>557</v>
      </c>
      <c r="C55">
        <v>10</v>
      </c>
      <c r="D55">
        <v>1</v>
      </c>
      <c r="E55">
        <v>1</v>
      </c>
      <c r="F55" t="s">
        <v>346</v>
      </c>
      <c r="G55" t="s">
        <v>1032</v>
      </c>
      <c r="H55" t="s">
        <v>1034</v>
      </c>
      <c r="J55">
        <v>493.5</v>
      </c>
      <c r="S55" s="47" t="s">
        <v>263</v>
      </c>
      <c r="X55" s="48">
        <v>10</v>
      </c>
      <c r="Y55" s="30"/>
      <c r="Z55" s="49">
        <v>25</v>
      </c>
      <c r="AA55">
        <v>250</v>
      </c>
      <c r="AB55" s="50" t="s">
        <v>489</v>
      </c>
      <c r="AC55" s="30" t="s">
        <v>501</v>
      </c>
      <c r="AD55" t="s">
        <v>504</v>
      </c>
      <c r="AE55" s="30" t="s">
        <v>505</v>
      </c>
      <c r="AF55">
        <v>2022</v>
      </c>
      <c r="AG55" s="30"/>
      <c r="AH55" s="30"/>
      <c r="AI55" s="30"/>
      <c r="AJ55" s="30"/>
      <c r="AK55" s="30"/>
      <c r="AL55" s="30"/>
      <c r="AM55" s="30"/>
      <c r="AN55" s="30"/>
      <c r="AO55" s="30"/>
      <c r="AQ55" s="30"/>
      <c r="AR55" s="30"/>
      <c r="AS55" s="30"/>
      <c r="AW55" s="30"/>
      <c r="AX55" s="30"/>
      <c r="AY55" s="30"/>
      <c r="AZ55" s="30"/>
      <c r="BA55" s="30"/>
      <c r="BB55" s="30"/>
      <c r="BC55" s="30"/>
      <c r="BD55" s="30"/>
      <c r="BE55" s="30"/>
      <c r="BI55" t="str">
        <f>tbl_RawData_Report1[[#This Row],[Item ID]]</f>
        <v>KETAMINEHCL_50MG</v>
      </c>
    </row>
    <row r="56" spans="1:61">
      <c r="A56" t="s">
        <v>8</v>
      </c>
      <c r="B56" t="s">
        <v>121</v>
      </c>
      <c r="C56">
        <v>7</v>
      </c>
      <c r="D56">
        <v>1</v>
      </c>
      <c r="E56">
        <v>1</v>
      </c>
      <c r="F56" t="s">
        <v>346</v>
      </c>
      <c r="G56" t="s">
        <v>977</v>
      </c>
      <c r="H56" t="s">
        <v>978</v>
      </c>
      <c r="J56">
        <v>493.9</v>
      </c>
      <c r="S56" s="47" t="s">
        <v>263</v>
      </c>
      <c r="X56" s="48">
        <v>100</v>
      </c>
      <c r="Y56" s="30"/>
      <c r="Z56" s="49">
        <v>1</v>
      </c>
      <c r="AA56">
        <v>100</v>
      </c>
      <c r="AB56" s="50" t="s">
        <v>489</v>
      </c>
      <c r="AC56" s="30" t="s">
        <v>562</v>
      </c>
      <c r="AD56" t="s">
        <v>513</v>
      </c>
      <c r="AE56" s="30" t="s">
        <v>514</v>
      </c>
      <c r="AF56">
        <v>2022</v>
      </c>
      <c r="AG56" s="30"/>
      <c r="AH56" s="30"/>
      <c r="AI56" s="30"/>
      <c r="AJ56" s="30"/>
      <c r="AK56" s="30"/>
      <c r="AL56" s="30"/>
      <c r="AM56" s="30"/>
      <c r="AN56" s="30"/>
      <c r="AO56" s="30"/>
      <c r="AQ56" s="30"/>
      <c r="AR56" s="30"/>
      <c r="AS56" s="30"/>
      <c r="AW56" s="30"/>
      <c r="AX56" s="30"/>
      <c r="AY56" s="30"/>
      <c r="AZ56" s="30"/>
      <c r="BA56" s="30"/>
      <c r="BB56" s="30"/>
      <c r="BC56" s="30"/>
      <c r="BD56" s="30"/>
      <c r="BE56" s="30"/>
      <c r="BI56" t="str">
        <f>tbl_RawData_Report1[[#This Row],[Item ID]]</f>
        <v xml:space="preserve"> </v>
      </c>
    </row>
    <row r="57" spans="1:61">
      <c r="A57" t="s">
        <v>8</v>
      </c>
      <c r="B57" t="s">
        <v>121</v>
      </c>
      <c r="C57">
        <v>3</v>
      </c>
      <c r="D57">
        <v>1</v>
      </c>
      <c r="E57">
        <v>1</v>
      </c>
      <c r="F57" t="s">
        <v>347</v>
      </c>
      <c r="G57" t="s">
        <v>956</v>
      </c>
      <c r="H57" t="s">
        <v>1141</v>
      </c>
      <c r="J57">
        <v>498.3</v>
      </c>
      <c r="S57" s="47" t="s">
        <v>268</v>
      </c>
      <c r="X57" s="48">
        <v>100</v>
      </c>
      <c r="Y57" s="30"/>
      <c r="Z57" s="49">
        <v>1</v>
      </c>
      <c r="AA57">
        <v>100</v>
      </c>
      <c r="AB57" s="50" t="s">
        <v>489</v>
      </c>
      <c r="AC57" s="30" t="s">
        <v>512</v>
      </c>
      <c r="AD57" t="s">
        <v>513</v>
      </c>
      <c r="AE57" s="30" t="s">
        <v>514</v>
      </c>
      <c r="AF57">
        <v>2022</v>
      </c>
      <c r="AG57" s="30"/>
      <c r="AH57" s="30"/>
      <c r="AI57" s="30"/>
      <c r="AJ57" s="30"/>
      <c r="AK57" s="30"/>
      <c r="AL57" s="30"/>
      <c r="AM57" s="30"/>
      <c r="AN57" s="30"/>
      <c r="AO57" s="30"/>
      <c r="AQ57" s="30"/>
      <c r="AR57" s="30"/>
      <c r="AS57" s="30"/>
      <c r="AW57" s="30"/>
      <c r="AX57" s="30"/>
      <c r="AY57" s="30"/>
      <c r="AZ57" s="30"/>
      <c r="BA57" s="30"/>
      <c r="BB57" s="30"/>
      <c r="BC57" s="30"/>
      <c r="BD57" s="30"/>
      <c r="BE57" s="30"/>
      <c r="BI57" t="str">
        <f>tbl_RawData_Report1[[#This Row],[Item ID]]</f>
        <v xml:space="preserve"> </v>
      </c>
    </row>
    <row r="58" spans="1:61">
      <c r="A58" t="s">
        <v>8</v>
      </c>
      <c r="B58" t="s">
        <v>536</v>
      </c>
      <c r="C58">
        <v>1</v>
      </c>
      <c r="D58">
        <v>1</v>
      </c>
      <c r="E58">
        <v>1</v>
      </c>
      <c r="F58" t="s">
        <v>323</v>
      </c>
      <c r="G58" t="s">
        <v>972</v>
      </c>
      <c r="H58" t="s">
        <v>639</v>
      </c>
      <c r="J58">
        <v>500</v>
      </c>
      <c r="S58" s="47" t="s">
        <v>196</v>
      </c>
      <c r="X58" s="48">
        <v>100</v>
      </c>
      <c r="Y58" s="30"/>
      <c r="Z58" s="49">
        <v>20</v>
      </c>
      <c r="AA58">
        <v>2000</v>
      </c>
      <c r="AB58" s="50" t="s">
        <v>489</v>
      </c>
      <c r="AC58" s="30" t="s">
        <v>565</v>
      </c>
      <c r="AD58" t="s">
        <v>495</v>
      </c>
      <c r="AE58" s="30" t="s">
        <v>496</v>
      </c>
      <c r="AF58">
        <v>2022</v>
      </c>
      <c r="AG58" s="30"/>
      <c r="AH58" s="30"/>
      <c r="AI58" s="30"/>
      <c r="AJ58" s="30"/>
      <c r="AK58" s="30"/>
      <c r="AL58" s="30"/>
      <c r="AM58" s="30"/>
      <c r="AN58" s="30"/>
      <c r="AO58" s="30"/>
      <c r="AQ58" s="30"/>
      <c r="AR58" s="30"/>
      <c r="AS58" s="30"/>
      <c r="AW58" s="30"/>
      <c r="AX58" s="30"/>
      <c r="AY58" s="30"/>
      <c r="AZ58" s="30"/>
      <c r="BA58" s="30"/>
      <c r="BB58" s="30"/>
      <c r="BC58" s="30"/>
      <c r="BD58" s="30"/>
      <c r="BE58" s="30"/>
      <c r="BI58" t="str">
        <f>tbl_RawData_Report1[[#This Row],[Item ID]]</f>
        <v>CALGLUCONATE_100MG</v>
      </c>
    </row>
    <row r="59" spans="1:61">
      <c r="A59" t="s">
        <v>8</v>
      </c>
      <c r="B59" t="s">
        <v>747</v>
      </c>
      <c r="C59">
        <v>4</v>
      </c>
      <c r="D59">
        <v>1</v>
      </c>
      <c r="E59">
        <v>1</v>
      </c>
      <c r="F59" t="s">
        <v>682</v>
      </c>
      <c r="G59" t="s">
        <v>835</v>
      </c>
      <c r="H59" t="s">
        <v>748</v>
      </c>
      <c r="J59">
        <v>510.64</v>
      </c>
      <c r="S59" s="47" t="s">
        <v>200</v>
      </c>
      <c r="X59" s="48">
        <v>52</v>
      </c>
      <c r="Y59" s="30"/>
      <c r="Z59" s="49">
        <v>20</v>
      </c>
      <c r="AA59">
        <v>1040</v>
      </c>
      <c r="AB59" s="50" t="s">
        <v>489</v>
      </c>
      <c r="AC59" s="30" t="s">
        <v>501</v>
      </c>
      <c r="AD59" t="s">
        <v>504</v>
      </c>
      <c r="AE59" s="30" t="s">
        <v>505</v>
      </c>
      <c r="AF59">
        <v>2022</v>
      </c>
      <c r="AG59" s="30"/>
      <c r="AH59" s="30"/>
      <c r="AI59" s="30"/>
      <c r="AJ59" s="30"/>
      <c r="AK59" s="30"/>
      <c r="AL59" s="30"/>
      <c r="AM59" s="30"/>
      <c r="AN59" s="30"/>
      <c r="AO59" s="30"/>
      <c r="AQ59" s="30"/>
      <c r="AR59" s="30"/>
      <c r="AS59" s="30"/>
      <c r="AW59" s="30"/>
      <c r="AX59" s="30"/>
      <c r="AY59" s="30"/>
      <c r="AZ59" s="30"/>
      <c r="BA59" s="30"/>
      <c r="BB59" s="30"/>
      <c r="BC59" s="30"/>
      <c r="BD59" s="30"/>
      <c r="BE59" s="30"/>
      <c r="BI59" t="str">
        <f>tbl_RawData_Report1[[#This Row],[Item ID]]</f>
        <v>LIDOCANEHCL1/20_20</v>
      </c>
    </row>
    <row r="60" spans="1:61">
      <c r="A60" t="s">
        <v>8</v>
      </c>
      <c r="B60" t="s">
        <v>620</v>
      </c>
      <c r="C60">
        <v>6</v>
      </c>
      <c r="D60">
        <v>1</v>
      </c>
      <c r="E60">
        <v>1</v>
      </c>
      <c r="F60" t="s">
        <v>346</v>
      </c>
      <c r="G60" t="s">
        <v>961</v>
      </c>
      <c r="H60" t="s">
        <v>621</v>
      </c>
      <c r="J60">
        <v>525</v>
      </c>
      <c r="S60" s="47" t="s">
        <v>263</v>
      </c>
      <c r="X60" s="48">
        <v>750</v>
      </c>
      <c r="Y60" s="30"/>
      <c r="Z60" s="49">
        <v>4</v>
      </c>
      <c r="AA60">
        <v>3000</v>
      </c>
      <c r="AB60" s="50" t="s">
        <v>489</v>
      </c>
      <c r="AC60" s="30" t="s">
        <v>494</v>
      </c>
      <c r="AD60" t="s">
        <v>495</v>
      </c>
      <c r="AE60" s="30" t="s">
        <v>496</v>
      </c>
      <c r="AF60">
        <v>2022</v>
      </c>
      <c r="AG60" s="30"/>
      <c r="AH60" s="30"/>
      <c r="AI60" s="30"/>
      <c r="AJ60" s="30"/>
      <c r="AK60" s="30"/>
      <c r="AL60" s="30"/>
      <c r="AM60" s="30"/>
      <c r="AN60" s="30"/>
      <c r="AO60" s="30"/>
      <c r="AQ60" s="30"/>
      <c r="AR60" s="30"/>
      <c r="AS60" s="30"/>
      <c r="AW60" s="30"/>
      <c r="AX60" s="30"/>
      <c r="AY60" s="30"/>
      <c r="AZ60" s="30"/>
      <c r="BA60" s="30"/>
      <c r="BB60" s="30"/>
      <c r="BC60" s="30"/>
      <c r="BD60" s="30"/>
      <c r="BE60" s="30"/>
      <c r="BI60" t="str">
        <f>tbl_RawData_Report1[[#This Row],[Item ID]]</f>
        <v>AZTHROMYCN_250MG_4</v>
      </c>
    </row>
    <row r="61" spans="1:61">
      <c r="A61" t="s">
        <v>8</v>
      </c>
      <c r="B61" t="s">
        <v>121</v>
      </c>
      <c r="C61">
        <v>4</v>
      </c>
      <c r="D61">
        <v>1</v>
      </c>
      <c r="E61">
        <v>2</v>
      </c>
      <c r="F61" t="s">
        <v>346</v>
      </c>
      <c r="G61" t="s">
        <v>977</v>
      </c>
      <c r="H61" t="s">
        <v>627</v>
      </c>
      <c r="J61">
        <v>541.27</v>
      </c>
      <c r="S61" s="47" t="s">
        <v>263</v>
      </c>
      <c r="X61" s="48">
        <v>150.02000000000001</v>
      </c>
      <c r="Y61" s="30"/>
      <c r="Z61" s="49">
        <v>100</v>
      </c>
      <c r="AA61">
        <v>15002.000000000002</v>
      </c>
      <c r="AB61" s="50" t="s">
        <v>489</v>
      </c>
      <c r="AC61" s="30" t="s">
        <v>494</v>
      </c>
      <c r="AD61" t="s">
        <v>513</v>
      </c>
      <c r="AE61" s="30" t="s">
        <v>514</v>
      </c>
      <c r="AF61">
        <v>2022</v>
      </c>
      <c r="AG61" s="30"/>
      <c r="AH61" s="30"/>
      <c r="AI61" s="30"/>
      <c r="AJ61" s="30"/>
      <c r="AK61" s="30"/>
      <c r="AL61" s="30"/>
      <c r="AM61" s="30"/>
      <c r="AN61" s="30"/>
      <c r="AO61" s="30"/>
      <c r="AQ61" s="30"/>
      <c r="AR61" s="30"/>
      <c r="AS61" s="30"/>
      <c r="AW61" s="30"/>
      <c r="AX61" s="30"/>
      <c r="AY61" s="30"/>
      <c r="AZ61" s="30"/>
      <c r="BA61" s="30"/>
      <c r="BB61" s="30"/>
      <c r="BC61" s="30"/>
      <c r="BD61" s="30"/>
      <c r="BE61" s="30"/>
      <c r="BI61" t="str">
        <f>tbl_RawData_Report1[[#This Row],[Item ID]]</f>
        <v xml:space="preserve"> </v>
      </c>
    </row>
    <row r="62" spans="1:61">
      <c r="A62" t="s">
        <v>8</v>
      </c>
      <c r="B62" t="s">
        <v>490</v>
      </c>
      <c r="C62">
        <v>1</v>
      </c>
      <c r="D62">
        <v>1</v>
      </c>
      <c r="E62">
        <v>1</v>
      </c>
      <c r="F62" t="s">
        <v>323</v>
      </c>
      <c r="G62" t="s">
        <v>1060</v>
      </c>
      <c r="H62" t="s">
        <v>491</v>
      </c>
      <c r="J62">
        <v>550</v>
      </c>
      <c r="S62" s="47" t="s">
        <v>196</v>
      </c>
      <c r="X62" s="48">
        <v>1</v>
      </c>
      <c r="Y62" s="30"/>
      <c r="Z62" s="49">
        <v>1</v>
      </c>
      <c r="AA62">
        <v>1</v>
      </c>
      <c r="AB62" s="50" t="s">
        <v>489</v>
      </c>
      <c r="AC62" s="30" t="s">
        <v>492</v>
      </c>
      <c r="AD62" t="s">
        <v>283</v>
      </c>
      <c r="AE62" s="30" t="s">
        <v>284</v>
      </c>
      <c r="AF62">
        <v>2022</v>
      </c>
      <c r="AG62" s="30"/>
      <c r="AH62" s="30"/>
      <c r="AI62" s="30"/>
      <c r="AJ62" s="30"/>
      <c r="AK62" s="30"/>
      <c r="AL62" s="30"/>
      <c r="AM62" s="30"/>
      <c r="AN62" s="30"/>
      <c r="AO62" s="30"/>
      <c r="AQ62" s="30"/>
      <c r="AR62" s="30"/>
      <c r="AS62" s="30"/>
      <c r="AW62" s="30"/>
      <c r="AX62" s="30"/>
      <c r="AY62" s="30"/>
      <c r="AZ62" s="30"/>
      <c r="BA62" s="30"/>
      <c r="BB62" s="30"/>
      <c r="BC62" s="30"/>
      <c r="BD62" s="30"/>
      <c r="BE62" s="30"/>
      <c r="BI62" t="str">
        <f>tbl_RawData_Report1[[#This Row],[Item ID]]</f>
        <v>PRESHIPMENTINSPCPH</v>
      </c>
    </row>
    <row r="63" spans="1:61">
      <c r="A63" t="s">
        <v>8</v>
      </c>
      <c r="B63" t="s">
        <v>121</v>
      </c>
      <c r="C63">
        <v>15</v>
      </c>
      <c r="D63">
        <v>1</v>
      </c>
      <c r="E63">
        <v>1</v>
      </c>
      <c r="F63" t="s">
        <v>347</v>
      </c>
      <c r="G63" t="s">
        <v>956</v>
      </c>
      <c r="H63" t="s">
        <v>1151</v>
      </c>
      <c r="J63">
        <v>552.4</v>
      </c>
      <c r="S63" s="47" t="s">
        <v>268</v>
      </c>
      <c r="X63" s="48">
        <v>34</v>
      </c>
      <c r="Y63" s="30"/>
      <c r="Z63" s="49">
        <v>1</v>
      </c>
      <c r="AA63">
        <v>34</v>
      </c>
      <c r="AB63" s="50" t="s">
        <v>489</v>
      </c>
      <c r="AC63" s="30" t="s">
        <v>512</v>
      </c>
      <c r="AD63" t="s">
        <v>513</v>
      </c>
      <c r="AE63" s="30" t="s">
        <v>514</v>
      </c>
      <c r="AF63">
        <v>2022</v>
      </c>
      <c r="AG63" s="30"/>
      <c r="AH63" s="30"/>
      <c r="AI63" s="30"/>
      <c r="AJ63" s="30"/>
      <c r="AK63" s="30"/>
      <c r="AL63" s="30"/>
      <c r="AM63" s="30"/>
      <c r="AN63" s="30"/>
      <c r="AO63" s="30"/>
      <c r="AQ63" s="30"/>
      <c r="AR63" s="30"/>
      <c r="AS63" s="30"/>
      <c r="AW63" s="30"/>
      <c r="AX63" s="30"/>
      <c r="AY63" s="30"/>
      <c r="AZ63" s="30"/>
      <c r="BA63" s="30"/>
      <c r="BB63" s="30"/>
      <c r="BC63" s="30"/>
      <c r="BD63" s="30"/>
      <c r="BE63" s="30"/>
      <c r="BI63" t="str">
        <f>tbl_RawData_Report1[[#This Row],[Item ID]]</f>
        <v xml:space="preserve"> </v>
      </c>
    </row>
    <row r="64" spans="1:61">
      <c r="A64" t="s">
        <v>8</v>
      </c>
      <c r="B64" t="s">
        <v>536</v>
      </c>
      <c r="C64">
        <v>2</v>
      </c>
      <c r="D64">
        <v>1</v>
      </c>
      <c r="E64">
        <v>1</v>
      </c>
      <c r="F64" t="s">
        <v>314</v>
      </c>
      <c r="G64" t="s">
        <v>927</v>
      </c>
      <c r="H64" t="s">
        <v>639</v>
      </c>
      <c r="J64">
        <v>552.9</v>
      </c>
      <c r="S64" s="47" t="s">
        <v>199</v>
      </c>
      <c r="X64" s="48">
        <v>114</v>
      </c>
      <c r="Y64" s="30"/>
      <c r="Z64" s="49">
        <v>20</v>
      </c>
      <c r="AA64">
        <v>2280</v>
      </c>
      <c r="AB64" s="50" t="s">
        <v>489</v>
      </c>
      <c r="AC64" s="30" t="s">
        <v>565</v>
      </c>
      <c r="AD64" t="s">
        <v>495</v>
      </c>
      <c r="AE64" s="30" t="s">
        <v>496</v>
      </c>
      <c r="AF64">
        <v>2022</v>
      </c>
      <c r="AG64" s="30"/>
      <c r="AH64" s="30"/>
      <c r="AI64" s="30"/>
      <c r="AJ64" s="30"/>
      <c r="AK64" s="30"/>
      <c r="AL64" s="30"/>
      <c r="AM64" s="30"/>
      <c r="AN64" s="30"/>
      <c r="AO64" s="30"/>
      <c r="AQ64" s="30"/>
      <c r="AR64" s="30"/>
      <c r="AS64" s="30"/>
      <c r="AW64" s="30"/>
      <c r="AX64" s="30"/>
      <c r="AY64" s="30"/>
      <c r="AZ64" s="30"/>
      <c r="BA64" s="30"/>
      <c r="BB64" s="30"/>
      <c r="BC64" s="30"/>
      <c r="BD64" s="30"/>
      <c r="BE64" s="30"/>
      <c r="BI64" t="str">
        <f>tbl_RawData_Report1[[#This Row],[Item ID]]</f>
        <v>CALGLUCONATE_100MG</v>
      </c>
    </row>
    <row r="65" spans="1:61">
      <c r="A65" t="s">
        <v>8</v>
      </c>
      <c r="B65" t="s">
        <v>652</v>
      </c>
      <c r="C65">
        <v>1</v>
      </c>
      <c r="D65">
        <v>1</v>
      </c>
      <c r="E65">
        <v>1</v>
      </c>
      <c r="F65" t="s">
        <v>682</v>
      </c>
      <c r="G65" t="s">
        <v>1015</v>
      </c>
      <c r="H65" t="s">
        <v>679</v>
      </c>
      <c r="J65">
        <v>572.9</v>
      </c>
      <c r="S65" s="47" t="s">
        <v>200</v>
      </c>
      <c r="X65" s="48">
        <v>1169.1735000000001</v>
      </c>
      <c r="Y65" s="30"/>
      <c r="Z65" s="49">
        <v>1</v>
      </c>
      <c r="AA65">
        <v>1169.1735000000001</v>
      </c>
      <c r="AB65" s="50" t="s">
        <v>489</v>
      </c>
      <c r="AC65" s="30" t="s">
        <v>497</v>
      </c>
      <c r="AD65" t="s">
        <v>504</v>
      </c>
      <c r="AE65" s="30" t="s">
        <v>505</v>
      </c>
      <c r="AF65">
        <v>2022</v>
      </c>
      <c r="AG65" s="30"/>
      <c r="AH65" s="30"/>
      <c r="AI65" s="30"/>
      <c r="AJ65" s="30"/>
      <c r="AK65" s="30"/>
      <c r="AL65" s="30"/>
      <c r="AM65" s="30"/>
      <c r="AN65" s="30"/>
      <c r="AO65" s="30"/>
      <c r="AQ65" s="30"/>
      <c r="AR65" s="30"/>
      <c r="AS65" s="30"/>
      <c r="AW65" s="30"/>
      <c r="AX65" s="30"/>
      <c r="AY65" s="30"/>
      <c r="AZ65" s="30"/>
      <c r="BA65" s="30"/>
      <c r="BB65" s="30"/>
      <c r="BC65" s="30"/>
      <c r="BD65" s="30"/>
      <c r="BE65" s="30"/>
      <c r="BI65" t="str">
        <f>tbl_RawData_Report1[[#This Row],[Item ID]]</f>
        <v>NACL0.5L_1</v>
      </c>
    </row>
    <row r="66" spans="1:61">
      <c r="A66" t="s">
        <v>8</v>
      </c>
      <c r="B66" t="s">
        <v>554</v>
      </c>
      <c r="C66">
        <v>14</v>
      </c>
      <c r="D66">
        <v>1</v>
      </c>
      <c r="E66">
        <v>1</v>
      </c>
      <c r="F66" t="s">
        <v>346</v>
      </c>
      <c r="G66" t="s">
        <v>961</v>
      </c>
      <c r="H66" t="s">
        <v>604</v>
      </c>
      <c r="J66">
        <v>575</v>
      </c>
      <c r="S66" s="47" t="s">
        <v>263</v>
      </c>
      <c r="X66" s="48">
        <v>100</v>
      </c>
      <c r="Y66" s="30"/>
      <c r="Z66" s="49">
        <v>50</v>
      </c>
      <c r="AA66">
        <v>5000</v>
      </c>
      <c r="AB66" s="50" t="s">
        <v>489</v>
      </c>
      <c r="AC66" s="30" t="s">
        <v>494</v>
      </c>
      <c r="AD66" t="s">
        <v>495</v>
      </c>
      <c r="AE66" s="30" t="s">
        <v>496</v>
      </c>
      <c r="AF66">
        <v>2022</v>
      </c>
      <c r="AG66" s="30"/>
      <c r="AH66" s="30"/>
      <c r="AI66" s="30"/>
      <c r="AJ66" s="30"/>
      <c r="AK66" s="30"/>
      <c r="AL66" s="30"/>
      <c r="AM66" s="30"/>
      <c r="AN66" s="30"/>
      <c r="AO66" s="30"/>
      <c r="AQ66" s="30"/>
      <c r="AR66" s="30"/>
      <c r="AS66" s="30"/>
      <c r="AW66" s="30"/>
      <c r="AX66" s="30"/>
      <c r="AY66" s="30"/>
      <c r="AZ66" s="30"/>
      <c r="BA66" s="30"/>
      <c r="BB66" s="30"/>
      <c r="BC66" s="30"/>
      <c r="BD66" s="30"/>
      <c r="BE66" s="30"/>
      <c r="BI66" t="str">
        <f>tbl_RawData_Report1[[#This Row],[Item ID]]</f>
        <v>AMPICILLIN500MGINJ</v>
      </c>
    </row>
    <row r="67" spans="1:61">
      <c r="A67" t="s">
        <v>8</v>
      </c>
      <c r="B67" t="s">
        <v>121</v>
      </c>
      <c r="C67">
        <v>14</v>
      </c>
      <c r="D67">
        <v>1</v>
      </c>
      <c r="E67">
        <v>1</v>
      </c>
      <c r="F67" t="s">
        <v>346</v>
      </c>
      <c r="G67" t="s">
        <v>977</v>
      </c>
      <c r="H67" t="s">
        <v>1000</v>
      </c>
      <c r="J67">
        <v>618.76</v>
      </c>
      <c r="S67" s="47" t="s">
        <v>263</v>
      </c>
      <c r="X67" s="48">
        <v>750</v>
      </c>
      <c r="Y67" s="30"/>
      <c r="Z67" s="49">
        <v>100</v>
      </c>
      <c r="AA67">
        <v>75000</v>
      </c>
      <c r="AB67" s="50" t="s">
        <v>489</v>
      </c>
      <c r="AC67" s="30" t="s">
        <v>500</v>
      </c>
      <c r="AD67" t="s">
        <v>513</v>
      </c>
      <c r="AE67" s="30" t="s">
        <v>514</v>
      </c>
      <c r="AF67">
        <v>2022</v>
      </c>
      <c r="AG67" s="30"/>
      <c r="AH67" s="30"/>
      <c r="AI67" s="30"/>
      <c r="AJ67" s="30"/>
      <c r="AK67" s="30"/>
      <c r="AL67" s="30"/>
      <c r="AM67" s="30"/>
      <c r="AN67" s="30"/>
      <c r="AO67" s="30"/>
      <c r="AQ67" s="30"/>
      <c r="AR67" s="30"/>
      <c r="AS67" s="30"/>
      <c r="AW67" s="30"/>
      <c r="AX67" s="30"/>
      <c r="AY67" s="30"/>
      <c r="AZ67" s="30"/>
      <c r="BA67" s="30"/>
      <c r="BB67" s="30"/>
      <c r="BC67" s="30"/>
      <c r="BD67" s="30"/>
      <c r="BE67" s="30"/>
      <c r="BI67" t="str">
        <f>tbl_RawData_Report1[[#This Row],[Item ID]]</f>
        <v xml:space="preserve"> </v>
      </c>
    </row>
    <row r="68" spans="1:61">
      <c r="A68" t="s">
        <v>8</v>
      </c>
      <c r="B68" t="s">
        <v>566</v>
      </c>
      <c r="C68">
        <v>22</v>
      </c>
      <c r="D68">
        <v>1</v>
      </c>
      <c r="E68">
        <v>1</v>
      </c>
      <c r="F68" t="s">
        <v>867</v>
      </c>
      <c r="G68" t="s">
        <v>866</v>
      </c>
      <c r="H68" t="s">
        <v>617</v>
      </c>
      <c r="J68">
        <v>625</v>
      </c>
      <c r="S68" s="47" t="s">
        <v>780</v>
      </c>
      <c r="X68" s="48">
        <v>500</v>
      </c>
      <c r="Y68" s="30"/>
      <c r="Z68" s="49">
        <v>1</v>
      </c>
      <c r="AA68">
        <v>500</v>
      </c>
      <c r="AB68" s="50" t="s">
        <v>489</v>
      </c>
      <c r="AC68" s="30" t="s">
        <v>562</v>
      </c>
      <c r="AD68" t="s">
        <v>495</v>
      </c>
      <c r="AE68" s="30" t="s">
        <v>496</v>
      </c>
      <c r="AF68">
        <v>2022</v>
      </c>
      <c r="AG68" s="30"/>
      <c r="AH68" s="30"/>
      <c r="AI68" s="30"/>
      <c r="AJ68" s="30"/>
      <c r="AK68" s="30"/>
      <c r="AL68" s="30"/>
      <c r="AM68" s="30"/>
      <c r="AN68" s="30"/>
      <c r="AO68" s="30"/>
      <c r="AQ68" s="30"/>
      <c r="AR68" s="30"/>
      <c r="AS68" s="30"/>
      <c r="AW68" s="30"/>
      <c r="AX68" s="30"/>
      <c r="AY68" s="30"/>
      <c r="AZ68" s="30"/>
      <c r="BA68" s="30"/>
      <c r="BB68" s="30"/>
      <c r="BC68" s="30"/>
      <c r="BD68" s="30"/>
      <c r="BE68" s="30"/>
      <c r="BI68" t="str">
        <f>tbl_RawData_Report1[[#This Row],[Item ID]]</f>
        <v>CLOTRIMAZOLE_500MG</v>
      </c>
    </row>
    <row r="69" spans="1:61">
      <c r="A69" t="s">
        <v>8</v>
      </c>
      <c r="B69" t="s">
        <v>490</v>
      </c>
      <c r="C69">
        <v>1</v>
      </c>
      <c r="D69">
        <v>1</v>
      </c>
      <c r="E69">
        <v>1</v>
      </c>
      <c r="F69" t="s">
        <v>342</v>
      </c>
      <c r="G69" t="s">
        <v>872</v>
      </c>
      <c r="H69" t="s">
        <v>873</v>
      </c>
      <c r="J69">
        <v>630</v>
      </c>
      <c r="S69" s="47" t="s">
        <v>194</v>
      </c>
      <c r="X69" s="48">
        <v>1</v>
      </c>
      <c r="Y69" s="30"/>
      <c r="Z69" s="49">
        <v>1</v>
      </c>
      <c r="AA69">
        <v>1</v>
      </c>
      <c r="AB69" s="50" t="s">
        <v>489</v>
      </c>
      <c r="AC69" s="30" t="s">
        <v>492</v>
      </c>
      <c r="AD69" t="s">
        <v>285</v>
      </c>
      <c r="AE69" s="30" t="s">
        <v>286</v>
      </c>
      <c r="AF69">
        <v>2022</v>
      </c>
      <c r="AG69" s="30"/>
      <c r="AH69" s="30"/>
      <c r="AI69" s="30"/>
      <c r="AJ69" s="30"/>
      <c r="AK69" s="30"/>
      <c r="AL69" s="30"/>
      <c r="AM69" s="30"/>
      <c r="AN69" s="30"/>
      <c r="AO69" s="30"/>
      <c r="AQ69" s="30"/>
      <c r="AR69" s="30"/>
      <c r="AS69" s="30"/>
      <c r="AW69" s="30"/>
      <c r="AX69" s="30"/>
      <c r="AY69" s="30"/>
      <c r="AZ69" s="30"/>
      <c r="BA69" s="30"/>
      <c r="BB69" s="30"/>
      <c r="BC69" s="30"/>
      <c r="BD69" s="30"/>
      <c r="BE69" s="30"/>
      <c r="BI69" t="str">
        <f>tbl_RawData_Report1[[#This Row],[Item ID]]</f>
        <v>PRESHIPMENTINSPCPH</v>
      </c>
    </row>
    <row r="70" spans="1:61">
      <c r="A70" t="s">
        <v>8</v>
      </c>
      <c r="B70" t="s">
        <v>490</v>
      </c>
      <c r="C70">
        <v>1</v>
      </c>
      <c r="D70">
        <v>1</v>
      </c>
      <c r="E70">
        <v>1</v>
      </c>
      <c r="F70" t="s">
        <v>867</v>
      </c>
      <c r="G70" t="s">
        <v>1107</v>
      </c>
      <c r="H70" t="s">
        <v>491</v>
      </c>
      <c r="J70">
        <v>630</v>
      </c>
      <c r="S70" s="47" t="s">
        <v>780</v>
      </c>
      <c r="X70" s="48">
        <v>1</v>
      </c>
      <c r="Y70" s="30"/>
      <c r="Z70" s="49">
        <v>1</v>
      </c>
      <c r="AA70">
        <v>1</v>
      </c>
      <c r="AB70" s="50" t="s">
        <v>489</v>
      </c>
      <c r="AC70" s="30" t="s">
        <v>492</v>
      </c>
      <c r="AD70" t="s">
        <v>285</v>
      </c>
      <c r="AE70" s="30" t="s">
        <v>286</v>
      </c>
      <c r="AF70">
        <v>2022</v>
      </c>
      <c r="AG70" s="30"/>
      <c r="AH70" s="30"/>
      <c r="AI70" s="30"/>
      <c r="AJ70" s="30"/>
      <c r="AK70" s="30"/>
      <c r="AL70" s="30"/>
      <c r="AM70" s="30"/>
      <c r="AN70" s="30"/>
      <c r="AO70" s="30"/>
      <c r="AQ70" s="30"/>
      <c r="AR70" s="30"/>
      <c r="AS70" s="30"/>
      <c r="AW70" s="30"/>
      <c r="AX70" s="30"/>
      <c r="AY70" s="30"/>
      <c r="AZ70" s="30"/>
      <c r="BA70" s="30"/>
      <c r="BB70" s="30"/>
      <c r="BC70" s="30"/>
      <c r="BD70" s="30"/>
      <c r="BE70" s="30"/>
      <c r="BI70" t="str">
        <f>tbl_RawData_Report1[[#This Row],[Item ID]]</f>
        <v>PRESHIPMENTINSPCPH</v>
      </c>
    </row>
    <row r="71" spans="1:61">
      <c r="A71" t="s">
        <v>8</v>
      </c>
      <c r="B71" t="s">
        <v>490</v>
      </c>
      <c r="C71">
        <v>1</v>
      </c>
      <c r="D71">
        <v>1</v>
      </c>
      <c r="E71">
        <v>1</v>
      </c>
      <c r="F71" t="s">
        <v>339</v>
      </c>
      <c r="G71" t="s">
        <v>1026</v>
      </c>
      <c r="H71" t="s">
        <v>1027</v>
      </c>
      <c r="J71">
        <v>630</v>
      </c>
      <c r="S71" s="47" t="s">
        <v>340</v>
      </c>
      <c r="X71" s="48">
        <v>1</v>
      </c>
      <c r="Y71" s="30"/>
      <c r="Z71" s="49">
        <v>1</v>
      </c>
      <c r="AA71">
        <v>1</v>
      </c>
      <c r="AB71" s="50" t="s">
        <v>489</v>
      </c>
      <c r="AC71" s="30" t="s">
        <v>492</v>
      </c>
      <c r="AD71" t="s">
        <v>285</v>
      </c>
      <c r="AE71" s="30" t="s">
        <v>286</v>
      </c>
      <c r="AF71">
        <v>2022</v>
      </c>
      <c r="AG71" s="30"/>
      <c r="AH71" s="30"/>
      <c r="AI71" s="30"/>
      <c r="AJ71" s="30"/>
      <c r="AK71" s="30"/>
      <c r="AL71" s="30"/>
      <c r="AM71" s="30"/>
      <c r="AN71" s="30"/>
      <c r="AO71" s="30"/>
      <c r="AQ71" s="30"/>
      <c r="AR71" s="30"/>
      <c r="AS71" s="30"/>
      <c r="AW71" s="30"/>
      <c r="AX71" s="30"/>
      <c r="AY71" s="30"/>
      <c r="AZ71" s="30"/>
      <c r="BA71" s="30"/>
      <c r="BB71" s="30"/>
      <c r="BC71" s="30"/>
      <c r="BD71" s="30"/>
      <c r="BE71" s="30"/>
      <c r="BI71" t="str">
        <f>tbl_RawData_Report1[[#This Row],[Item ID]]</f>
        <v>PRESHIPMENTINSPCPH</v>
      </c>
    </row>
    <row r="72" spans="1:61">
      <c r="A72" t="s">
        <v>8</v>
      </c>
      <c r="B72" t="s">
        <v>490</v>
      </c>
      <c r="C72">
        <v>1</v>
      </c>
      <c r="D72">
        <v>1</v>
      </c>
      <c r="E72">
        <v>1</v>
      </c>
      <c r="F72" t="s">
        <v>853</v>
      </c>
      <c r="G72" t="s">
        <v>1160</v>
      </c>
      <c r="H72" t="s">
        <v>491</v>
      </c>
      <c r="J72">
        <v>630</v>
      </c>
      <c r="S72" s="47" t="s">
        <v>202</v>
      </c>
      <c r="X72" s="48">
        <v>1</v>
      </c>
      <c r="Y72" s="30"/>
      <c r="Z72" s="49">
        <v>1</v>
      </c>
      <c r="AA72">
        <v>1</v>
      </c>
      <c r="AB72" s="50" t="s">
        <v>489</v>
      </c>
      <c r="AC72" s="30" t="s">
        <v>492</v>
      </c>
      <c r="AD72" t="s">
        <v>285</v>
      </c>
      <c r="AE72" s="30" t="s">
        <v>286</v>
      </c>
      <c r="AF72">
        <v>2022</v>
      </c>
      <c r="AG72" s="30"/>
      <c r="AH72" s="30"/>
      <c r="AI72" s="30"/>
      <c r="AJ72" s="30"/>
      <c r="AK72" s="30"/>
      <c r="AL72" s="30"/>
      <c r="AM72" s="30"/>
      <c r="AN72" s="30"/>
      <c r="AO72" s="30"/>
      <c r="AQ72" s="30"/>
      <c r="AR72" s="30"/>
      <c r="AS72" s="30"/>
      <c r="AW72" s="30"/>
      <c r="AX72" s="30"/>
      <c r="AY72" s="30"/>
      <c r="AZ72" s="30"/>
      <c r="BA72" s="30"/>
      <c r="BB72" s="30"/>
      <c r="BC72" s="30"/>
      <c r="BD72" s="30"/>
      <c r="BE72" s="30"/>
      <c r="BI72" t="str">
        <f>tbl_RawData_Report1[[#This Row],[Item ID]]</f>
        <v>PRESHIPMENTINSPCPH</v>
      </c>
    </row>
    <row r="73" spans="1:61">
      <c r="A73" t="s">
        <v>8</v>
      </c>
      <c r="B73" t="s">
        <v>490</v>
      </c>
      <c r="C73">
        <v>1</v>
      </c>
      <c r="D73">
        <v>1</v>
      </c>
      <c r="E73">
        <v>1</v>
      </c>
      <c r="F73" t="s">
        <v>561</v>
      </c>
      <c r="G73" t="s">
        <v>1075</v>
      </c>
      <c r="H73" t="s">
        <v>491</v>
      </c>
      <c r="J73">
        <v>630</v>
      </c>
      <c r="S73" s="47" t="s">
        <v>548</v>
      </c>
      <c r="X73" s="48">
        <v>1</v>
      </c>
      <c r="Y73" s="30"/>
      <c r="Z73" s="49">
        <v>1</v>
      </c>
      <c r="AA73">
        <v>1</v>
      </c>
      <c r="AB73" s="50" t="s">
        <v>489</v>
      </c>
      <c r="AC73" s="30" t="s">
        <v>492</v>
      </c>
      <c r="AD73" t="s">
        <v>285</v>
      </c>
      <c r="AE73" s="30" t="s">
        <v>286</v>
      </c>
      <c r="AF73">
        <v>2022</v>
      </c>
      <c r="AG73" s="30"/>
      <c r="AH73" s="30"/>
      <c r="AI73" s="30"/>
      <c r="AJ73" s="30"/>
      <c r="AK73" s="30"/>
      <c r="AL73" s="30"/>
      <c r="AM73" s="30"/>
      <c r="AN73" s="30"/>
      <c r="AO73" s="30"/>
      <c r="AQ73" s="30"/>
      <c r="AR73" s="30"/>
      <c r="AS73" s="30"/>
      <c r="AW73" s="30"/>
      <c r="AX73" s="30"/>
      <c r="AY73" s="30"/>
      <c r="AZ73" s="30"/>
      <c r="BA73" s="30"/>
      <c r="BB73" s="30"/>
      <c r="BC73" s="30"/>
      <c r="BD73" s="30"/>
      <c r="BE73" s="30"/>
      <c r="BI73" t="str">
        <f>tbl_RawData_Report1[[#This Row],[Item ID]]</f>
        <v>PRESHIPMENTINSPCPH</v>
      </c>
    </row>
    <row r="74" spans="1:61">
      <c r="A74" t="s">
        <v>8</v>
      </c>
      <c r="B74" t="s">
        <v>490</v>
      </c>
      <c r="C74">
        <v>1</v>
      </c>
      <c r="D74">
        <v>1</v>
      </c>
      <c r="E74">
        <v>1</v>
      </c>
      <c r="F74" t="s">
        <v>347</v>
      </c>
      <c r="G74" t="s">
        <v>1108</v>
      </c>
      <c r="H74" t="s">
        <v>1109</v>
      </c>
      <c r="J74">
        <v>630</v>
      </c>
      <c r="S74" s="47" t="s">
        <v>268</v>
      </c>
      <c r="X74" s="48">
        <v>1</v>
      </c>
      <c r="Y74" s="30"/>
      <c r="Z74" s="49">
        <v>1</v>
      </c>
      <c r="AA74">
        <v>1</v>
      </c>
      <c r="AB74" s="50" t="s">
        <v>489</v>
      </c>
      <c r="AC74" s="30" t="s">
        <v>492</v>
      </c>
      <c r="AD74" t="s">
        <v>285</v>
      </c>
      <c r="AE74" s="30" t="s">
        <v>286</v>
      </c>
      <c r="AF74">
        <v>2022</v>
      </c>
      <c r="AG74" s="30"/>
      <c r="AH74" s="30"/>
      <c r="AI74" s="30"/>
      <c r="AJ74" s="30"/>
      <c r="AK74" s="30"/>
      <c r="AL74" s="30"/>
      <c r="AM74" s="30"/>
      <c r="AN74" s="30"/>
      <c r="AO74" s="30"/>
      <c r="AQ74" s="30"/>
      <c r="AR74" s="30"/>
      <c r="AS74" s="30"/>
      <c r="AW74" s="30"/>
      <c r="AX74" s="30"/>
      <c r="AY74" s="30"/>
      <c r="AZ74" s="30"/>
      <c r="BA74" s="30"/>
      <c r="BB74" s="30"/>
      <c r="BC74" s="30"/>
      <c r="BD74" s="30"/>
      <c r="BE74" s="30"/>
      <c r="BI74" t="str">
        <f>tbl_RawData_Report1[[#This Row],[Item ID]]</f>
        <v>PRESHIPMENTINSPCPH</v>
      </c>
    </row>
    <row r="75" spans="1:61">
      <c r="A75" t="s">
        <v>8</v>
      </c>
      <c r="B75" t="s">
        <v>490</v>
      </c>
      <c r="C75">
        <v>1</v>
      </c>
      <c r="D75">
        <v>1</v>
      </c>
      <c r="E75">
        <v>1</v>
      </c>
      <c r="F75" t="s">
        <v>339</v>
      </c>
      <c r="G75" t="s">
        <v>858</v>
      </c>
      <c r="H75" t="s">
        <v>491</v>
      </c>
      <c r="J75">
        <v>630</v>
      </c>
      <c r="S75" s="47" t="s">
        <v>340</v>
      </c>
      <c r="X75" s="48">
        <v>1</v>
      </c>
      <c r="Y75" s="30"/>
      <c r="Z75" s="49">
        <v>1</v>
      </c>
      <c r="AA75">
        <v>1</v>
      </c>
      <c r="AB75" s="50" t="s">
        <v>489</v>
      </c>
      <c r="AC75" s="30" t="s">
        <v>492</v>
      </c>
      <c r="AD75" t="s">
        <v>285</v>
      </c>
      <c r="AE75" s="30" t="s">
        <v>286</v>
      </c>
      <c r="AF75">
        <v>2022</v>
      </c>
      <c r="AG75" s="30"/>
      <c r="AH75" s="30"/>
      <c r="AI75" s="30"/>
      <c r="AJ75" s="30"/>
      <c r="AK75" s="30"/>
      <c r="AL75" s="30"/>
      <c r="AM75" s="30"/>
      <c r="AN75" s="30"/>
      <c r="AO75" s="30"/>
      <c r="AQ75" s="30"/>
      <c r="AR75" s="30"/>
      <c r="AS75" s="30"/>
      <c r="AW75" s="30"/>
      <c r="AX75" s="30"/>
      <c r="AY75" s="30"/>
      <c r="AZ75" s="30"/>
      <c r="BA75" s="30"/>
      <c r="BB75" s="30"/>
      <c r="BC75" s="30"/>
      <c r="BD75" s="30"/>
      <c r="BE75" s="30"/>
      <c r="BI75" t="str">
        <f>tbl_RawData_Report1[[#This Row],[Item ID]]</f>
        <v>PRESHIPMENTINSPCPH</v>
      </c>
    </row>
    <row r="76" spans="1:61">
      <c r="A76" t="s">
        <v>8</v>
      </c>
      <c r="B76" t="s">
        <v>490</v>
      </c>
      <c r="C76">
        <v>1</v>
      </c>
      <c r="D76">
        <v>1</v>
      </c>
      <c r="E76">
        <v>1</v>
      </c>
      <c r="F76" t="s">
        <v>347</v>
      </c>
      <c r="G76" t="s">
        <v>1084</v>
      </c>
      <c r="H76" t="s">
        <v>1085</v>
      </c>
      <c r="J76">
        <v>630</v>
      </c>
      <c r="S76" s="47" t="s">
        <v>268</v>
      </c>
      <c r="X76" s="48">
        <v>1</v>
      </c>
      <c r="Y76" s="30"/>
      <c r="Z76" s="49">
        <v>1</v>
      </c>
      <c r="AA76">
        <v>1</v>
      </c>
      <c r="AB76" s="50" t="s">
        <v>489</v>
      </c>
      <c r="AC76" s="30" t="s">
        <v>492</v>
      </c>
      <c r="AD76" t="s">
        <v>285</v>
      </c>
      <c r="AE76" s="30" t="s">
        <v>286</v>
      </c>
      <c r="AF76">
        <v>2022</v>
      </c>
      <c r="AG76" s="30"/>
      <c r="AH76" s="30"/>
      <c r="AI76" s="30"/>
      <c r="AJ76" s="30"/>
      <c r="AK76" s="30"/>
      <c r="AL76" s="30"/>
      <c r="AM76" s="30"/>
      <c r="AN76" s="30"/>
      <c r="AO76" s="30"/>
      <c r="AQ76" s="30"/>
      <c r="AR76" s="30"/>
      <c r="AS76" s="30"/>
      <c r="AW76" s="30"/>
      <c r="AX76" s="30"/>
      <c r="AY76" s="30"/>
      <c r="AZ76" s="30"/>
      <c r="BA76" s="30"/>
      <c r="BB76" s="30"/>
      <c r="BC76" s="30"/>
      <c r="BD76" s="30"/>
      <c r="BE76" s="30"/>
      <c r="BI76" t="str">
        <f>tbl_RawData_Report1[[#This Row],[Item ID]]</f>
        <v>PRESHIPMENTINSPCPH</v>
      </c>
    </row>
    <row r="77" spans="1:61">
      <c r="A77" t="s">
        <v>8</v>
      </c>
      <c r="B77" t="s">
        <v>490</v>
      </c>
      <c r="C77">
        <v>1</v>
      </c>
      <c r="D77">
        <v>1</v>
      </c>
      <c r="E77">
        <v>1</v>
      </c>
      <c r="F77" t="s">
        <v>322</v>
      </c>
      <c r="G77" t="s">
        <v>923</v>
      </c>
      <c r="H77" t="s">
        <v>924</v>
      </c>
      <c r="J77">
        <v>630</v>
      </c>
      <c r="S77" s="47" t="s">
        <v>191</v>
      </c>
      <c r="X77" s="48">
        <v>1</v>
      </c>
      <c r="Y77" s="30"/>
      <c r="Z77" s="49">
        <v>1</v>
      </c>
      <c r="AA77">
        <v>1</v>
      </c>
      <c r="AB77" s="50" t="s">
        <v>489</v>
      </c>
      <c r="AC77" s="30" t="s">
        <v>492</v>
      </c>
      <c r="AD77" t="s">
        <v>285</v>
      </c>
      <c r="AE77" s="30" t="s">
        <v>286</v>
      </c>
      <c r="AF77">
        <v>2022</v>
      </c>
      <c r="AG77" s="30"/>
      <c r="AH77" s="30"/>
      <c r="AI77" s="30"/>
      <c r="AJ77" s="30"/>
      <c r="AK77" s="30"/>
      <c r="AL77" s="30"/>
      <c r="AM77" s="30"/>
      <c r="AN77" s="30"/>
      <c r="AO77" s="30"/>
      <c r="AQ77" s="30"/>
      <c r="AR77" s="30"/>
      <c r="AS77" s="30"/>
      <c r="AW77" s="30"/>
      <c r="AX77" s="30"/>
      <c r="AY77" s="30"/>
      <c r="AZ77" s="30"/>
      <c r="BA77" s="30"/>
      <c r="BB77" s="30"/>
      <c r="BC77" s="30"/>
      <c r="BD77" s="30"/>
      <c r="BE77" s="30"/>
      <c r="BI77" t="str">
        <f>tbl_RawData_Report1[[#This Row],[Item ID]]</f>
        <v>PRESHIPMENTINSPCPH</v>
      </c>
    </row>
    <row r="78" spans="1:61">
      <c r="A78" t="s">
        <v>8</v>
      </c>
      <c r="B78" t="s">
        <v>490</v>
      </c>
      <c r="C78">
        <v>1</v>
      </c>
      <c r="D78">
        <v>1</v>
      </c>
      <c r="E78">
        <v>1</v>
      </c>
      <c r="F78" t="s">
        <v>339</v>
      </c>
      <c r="G78" t="s">
        <v>1129</v>
      </c>
      <c r="H78" t="s">
        <v>1130</v>
      </c>
      <c r="J78">
        <v>630</v>
      </c>
      <c r="S78" s="47" t="s">
        <v>340</v>
      </c>
      <c r="X78" s="48">
        <v>1</v>
      </c>
      <c r="Y78" s="30"/>
      <c r="Z78" s="49">
        <v>1</v>
      </c>
      <c r="AA78">
        <v>1</v>
      </c>
      <c r="AB78" s="50" t="s">
        <v>489</v>
      </c>
      <c r="AC78" s="30" t="s">
        <v>492</v>
      </c>
      <c r="AD78" t="s">
        <v>285</v>
      </c>
      <c r="AE78" s="30" t="s">
        <v>286</v>
      </c>
      <c r="AF78">
        <v>2022</v>
      </c>
      <c r="AG78" s="30"/>
      <c r="AH78" s="30"/>
      <c r="AI78" s="30"/>
      <c r="AJ78" s="30"/>
      <c r="AK78" s="30"/>
      <c r="AL78" s="30"/>
      <c r="AM78" s="30"/>
      <c r="AN78" s="30"/>
      <c r="AO78" s="30"/>
      <c r="AQ78" s="30"/>
      <c r="AR78" s="30"/>
      <c r="AS78" s="30"/>
      <c r="AW78" s="30"/>
      <c r="AX78" s="30"/>
      <c r="AY78" s="30"/>
      <c r="AZ78" s="30"/>
      <c r="BA78" s="30"/>
      <c r="BB78" s="30"/>
      <c r="BC78" s="30"/>
      <c r="BD78" s="30"/>
      <c r="BE78" s="30"/>
      <c r="BI78" t="str">
        <f>tbl_RawData_Report1[[#This Row],[Item ID]]</f>
        <v>PRESHIPMENTINSPCPH</v>
      </c>
    </row>
    <row r="79" spans="1:61">
      <c r="A79" t="s">
        <v>8</v>
      </c>
      <c r="B79" t="s">
        <v>490</v>
      </c>
      <c r="C79">
        <v>1</v>
      </c>
      <c r="D79">
        <v>1</v>
      </c>
      <c r="E79">
        <v>1</v>
      </c>
      <c r="F79" t="s">
        <v>339</v>
      </c>
      <c r="G79" t="s">
        <v>1053</v>
      </c>
      <c r="H79" t="s">
        <v>1054</v>
      </c>
      <c r="J79">
        <v>630</v>
      </c>
      <c r="S79" s="47" t="s">
        <v>340</v>
      </c>
      <c r="X79" s="48">
        <v>1</v>
      </c>
      <c r="Y79" s="30"/>
      <c r="Z79" s="49">
        <v>1</v>
      </c>
      <c r="AA79">
        <v>1</v>
      </c>
      <c r="AB79" s="50" t="s">
        <v>489</v>
      </c>
      <c r="AC79" s="30" t="s">
        <v>492</v>
      </c>
      <c r="AD79" t="s">
        <v>285</v>
      </c>
      <c r="AE79" s="30" t="s">
        <v>286</v>
      </c>
      <c r="AF79">
        <v>2022</v>
      </c>
      <c r="AG79" s="30"/>
      <c r="AH79" s="30"/>
      <c r="AI79" s="30"/>
      <c r="AJ79" s="30"/>
      <c r="AK79" s="30"/>
      <c r="AL79" s="30"/>
      <c r="AM79" s="30"/>
      <c r="AN79" s="30"/>
      <c r="AO79" s="30"/>
      <c r="AQ79" s="30"/>
      <c r="AR79" s="30"/>
      <c r="AS79" s="30"/>
      <c r="AW79" s="30"/>
      <c r="AX79" s="30"/>
      <c r="AY79" s="30"/>
      <c r="AZ79" s="30"/>
      <c r="BA79" s="30"/>
      <c r="BB79" s="30"/>
      <c r="BC79" s="30"/>
      <c r="BD79" s="30"/>
      <c r="BE79" s="30"/>
      <c r="BI79" t="str">
        <f>tbl_RawData_Report1[[#This Row],[Item ID]]</f>
        <v>PRESHIPMENTINSPCPH</v>
      </c>
    </row>
    <row r="80" spans="1:61">
      <c r="A80" t="s">
        <v>8</v>
      </c>
      <c r="B80" t="s">
        <v>490</v>
      </c>
      <c r="C80">
        <v>1</v>
      </c>
      <c r="D80">
        <v>1</v>
      </c>
      <c r="E80">
        <v>1</v>
      </c>
      <c r="F80" t="s">
        <v>342</v>
      </c>
      <c r="G80" t="s">
        <v>1146</v>
      </c>
      <c r="H80" t="s">
        <v>1147</v>
      </c>
      <c r="J80">
        <v>630</v>
      </c>
      <c r="S80" s="47" t="s">
        <v>194</v>
      </c>
      <c r="X80" s="48">
        <v>1</v>
      </c>
      <c r="Y80" s="30"/>
      <c r="Z80" s="49">
        <v>1</v>
      </c>
      <c r="AA80">
        <v>1</v>
      </c>
      <c r="AB80" s="50" t="s">
        <v>489</v>
      </c>
      <c r="AC80" s="30" t="s">
        <v>492</v>
      </c>
      <c r="AD80" t="s">
        <v>285</v>
      </c>
      <c r="AE80" s="30" t="s">
        <v>286</v>
      </c>
      <c r="AF80">
        <v>2022</v>
      </c>
      <c r="AG80" s="30"/>
      <c r="AH80" s="30"/>
      <c r="AI80" s="30"/>
      <c r="AJ80" s="30"/>
      <c r="AK80" s="30"/>
      <c r="AL80" s="30"/>
      <c r="AM80" s="30"/>
      <c r="AN80" s="30"/>
      <c r="AO80" s="30"/>
      <c r="AQ80" s="30"/>
      <c r="AR80" s="30"/>
      <c r="AS80" s="30"/>
      <c r="AW80" s="30"/>
      <c r="AX80" s="30"/>
      <c r="AY80" s="30"/>
      <c r="AZ80" s="30"/>
      <c r="BA80" s="30"/>
      <c r="BB80" s="30"/>
      <c r="BC80" s="30"/>
      <c r="BD80" s="30"/>
      <c r="BE80" s="30"/>
      <c r="BI80" t="str">
        <f>tbl_RawData_Report1[[#This Row],[Item ID]]</f>
        <v>PRESHIPMENTINSPCPH</v>
      </c>
    </row>
    <row r="81" spans="1:61">
      <c r="A81" t="s">
        <v>8</v>
      </c>
      <c r="B81" t="s">
        <v>490</v>
      </c>
      <c r="C81">
        <v>1</v>
      </c>
      <c r="D81">
        <v>1</v>
      </c>
      <c r="E81">
        <v>1</v>
      </c>
      <c r="F81" t="s">
        <v>9</v>
      </c>
      <c r="G81" t="s">
        <v>953</v>
      </c>
      <c r="H81" t="s">
        <v>954</v>
      </c>
      <c r="J81">
        <v>630</v>
      </c>
      <c r="S81" s="47" t="s">
        <v>264</v>
      </c>
      <c r="X81" s="48">
        <v>1</v>
      </c>
      <c r="Y81" s="30"/>
      <c r="Z81" s="49">
        <v>1</v>
      </c>
      <c r="AA81">
        <v>1</v>
      </c>
      <c r="AB81" s="50" t="s">
        <v>489</v>
      </c>
      <c r="AC81" s="30" t="s">
        <v>492</v>
      </c>
      <c r="AD81" t="s">
        <v>285</v>
      </c>
      <c r="AE81" s="30" t="s">
        <v>286</v>
      </c>
      <c r="AF81">
        <v>2022</v>
      </c>
      <c r="AG81" s="30"/>
      <c r="AH81" s="30"/>
      <c r="AI81" s="30"/>
      <c r="AJ81" s="30"/>
      <c r="AK81" s="30"/>
      <c r="AL81" s="30"/>
      <c r="AM81" s="30"/>
      <c r="AN81" s="30"/>
      <c r="AO81" s="30"/>
      <c r="AQ81" s="30"/>
      <c r="AR81" s="30"/>
      <c r="AS81" s="30"/>
      <c r="AW81" s="30"/>
      <c r="AX81" s="30"/>
      <c r="AY81" s="30"/>
      <c r="AZ81" s="30"/>
      <c r="BA81" s="30"/>
      <c r="BB81" s="30"/>
      <c r="BC81" s="30"/>
      <c r="BD81" s="30"/>
      <c r="BE81" s="30"/>
      <c r="BI81" t="str">
        <f>tbl_RawData_Report1[[#This Row],[Item ID]]</f>
        <v>PRESHIPMENTINSPCPH</v>
      </c>
    </row>
    <row r="82" spans="1:61">
      <c r="A82" t="s">
        <v>8</v>
      </c>
      <c r="B82" t="s">
        <v>490</v>
      </c>
      <c r="C82">
        <v>1</v>
      </c>
      <c r="D82">
        <v>1</v>
      </c>
      <c r="E82">
        <v>1</v>
      </c>
      <c r="F82" t="s">
        <v>339</v>
      </c>
      <c r="G82" t="s">
        <v>1175</v>
      </c>
      <c r="H82" t="s">
        <v>1176</v>
      </c>
      <c r="J82">
        <v>630</v>
      </c>
      <c r="S82" s="47" t="s">
        <v>340</v>
      </c>
      <c r="X82" s="48">
        <v>1</v>
      </c>
      <c r="Y82" s="30"/>
      <c r="Z82" s="49">
        <v>1</v>
      </c>
      <c r="AA82">
        <v>1</v>
      </c>
      <c r="AB82" s="50" t="s">
        <v>489</v>
      </c>
      <c r="AC82" s="30" t="s">
        <v>492</v>
      </c>
      <c r="AD82" t="s">
        <v>285</v>
      </c>
      <c r="AE82" s="30" t="s">
        <v>286</v>
      </c>
      <c r="AF82">
        <v>2022</v>
      </c>
      <c r="AG82" s="30"/>
      <c r="AH82" s="30"/>
      <c r="AI82" s="30"/>
      <c r="AJ82" s="30"/>
      <c r="AK82" s="30"/>
      <c r="AL82" s="30"/>
      <c r="AM82" s="30"/>
      <c r="AN82" s="30"/>
      <c r="AO82" s="30"/>
      <c r="AQ82" s="30"/>
      <c r="AR82" s="30"/>
      <c r="AS82" s="30"/>
      <c r="AW82" s="30"/>
      <c r="AX82" s="30"/>
      <c r="AY82" s="30"/>
      <c r="AZ82" s="30"/>
      <c r="BA82" s="30"/>
      <c r="BB82" s="30"/>
      <c r="BC82" s="30"/>
      <c r="BD82" s="30"/>
      <c r="BE82" s="30"/>
      <c r="BI82" t="str">
        <f>tbl_RawData_Report1[[#This Row],[Item ID]]</f>
        <v>PRESHIPMENTINSPCPH</v>
      </c>
    </row>
    <row r="83" spans="1:61">
      <c r="A83" t="s">
        <v>8</v>
      </c>
      <c r="B83" t="s">
        <v>490</v>
      </c>
      <c r="C83">
        <v>1</v>
      </c>
      <c r="D83">
        <v>1</v>
      </c>
      <c r="E83">
        <v>1</v>
      </c>
      <c r="F83" t="s">
        <v>827</v>
      </c>
      <c r="G83" t="s">
        <v>938</v>
      </c>
      <c r="H83" t="s">
        <v>939</v>
      </c>
      <c r="J83">
        <v>630</v>
      </c>
      <c r="S83" s="47" t="s">
        <v>828</v>
      </c>
      <c r="X83" s="48">
        <v>1</v>
      </c>
      <c r="Y83" s="30"/>
      <c r="Z83" s="49">
        <v>1</v>
      </c>
      <c r="AA83">
        <v>1</v>
      </c>
      <c r="AB83" s="50" t="s">
        <v>489</v>
      </c>
      <c r="AC83" s="30" t="s">
        <v>492</v>
      </c>
      <c r="AD83" t="s">
        <v>285</v>
      </c>
      <c r="AE83" s="30" t="s">
        <v>286</v>
      </c>
      <c r="AF83">
        <v>2022</v>
      </c>
      <c r="AG83" s="30"/>
      <c r="AH83" s="30"/>
      <c r="AI83" s="30"/>
      <c r="AJ83" s="30"/>
      <c r="AK83" s="30"/>
      <c r="AL83" s="30"/>
      <c r="AM83" s="30"/>
      <c r="AN83" s="30"/>
      <c r="AO83" s="30"/>
      <c r="AQ83" s="30"/>
      <c r="AR83" s="30"/>
      <c r="AS83" s="30"/>
      <c r="AW83" s="30"/>
      <c r="AX83" s="30"/>
      <c r="AY83" s="30"/>
      <c r="AZ83" s="30"/>
      <c r="BA83" s="30"/>
      <c r="BB83" s="30"/>
      <c r="BC83" s="30"/>
      <c r="BD83" s="30"/>
      <c r="BE83" s="30"/>
      <c r="BI83" t="str">
        <f>tbl_RawData_Report1[[#This Row],[Item ID]]</f>
        <v>PRESHIPMENTINSPCPH</v>
      </c>
    </row>
    <row r="84" spans="1:61">
      <c r="A84" t="s">
        <v>8</v>
      </c>
      <c r="B84" t="s">
        <v>490</v>
      </c>
      <c r="C84">
        <v>1</v>
      </c>
      <c r="D84">
        <v>1</v>
      </c>
      <c r="E84">
        <v>1</v>
      </c>
      <c r="F84" t="s">
        <v>322</v>
      </c>
      <c r="G84" t="s">
        <v>1041</v>
      </c>
      <c r="H84" t="s">
        <v>1042</v>
      </c>
      <c r="J84">
        <v>630</v>
      </c>
      <c r="S84" s="47" t="s">
        <v>191</v>
      </c>
      <c r="X84" s="48">
        <v>1</v>
      </c>
      <c r="Y84" s="30"/>
      <c r="Z84" s="49">
        <v>1</v>
      </c>
      <c r="AA84">
        <v>1</v>
      </c>
      <c r="AB84" s="50" t="s">
        <v>489</v>
      </c>
      <c r="AC84" s="30" t="s">
        <v>492</v>
      </c>
      <c r="AD84" t="s">
        <v>285</v>
      </c>
      <c r="AE84" s="30" t="s">
        <v>286</v>
      </c>
      <c r="AF84">
        <v>2022</v>
      </c>
      <c r="AG84" s="30"/>
      <c r="AH84" s="30"/>
      <c r="AI84" s="30"/>
      <c r="AJ84" s="30"/>
      <c r="AK84" s="30"/>
      <c r="AL84" s="30"/>
      <c r="AM84" s="30"/>
      <c r="AN84" s="30"/>
      <c r="AO84" s="30"/>
      <c r="AQ84" s="30"/>
      <c r="AR84" s="30"/>
      <c r="AS84" s="30"/>
      <c r="AW84" s="30"/>
      <c r="AX84" s="30"/>
      <c r="AY84" s="30"/>
      <c r="AZ84" s="30"/>
      <c r="BA84" s="30"/>
      <c r="BB84" s="30"/>
      <c r="BC84" s="30"/>
      <c r="BD84" s="30"/>
      <c r="BE84" s="30"/>
      <c r="BI84" t="str">
        <f>tbl_RawData_Report1[[#This Row],[Item ID]]</f>
        <v>PRESHIPMENTINSPCPH</v>
      </c>
    </row>
    <row r="85" spans="1:61">
      <c r="A85" t="s">
        <v>8</v>
      </c>
      <c r="B85" t="s">
        <v>490</v>
      </c>
      <c r="C85">
        <v>1</v>
      </c>
      <c r="D85">
        <v>1</v>
      </c>
      <c r="E85">
        <v>1</v>
      </c>
      <c r="F85" t="s">
        <v>349</v>
      </c>
      <c r="G85" t="s">
        <v>898</v>
      </c>
      <c r="H85" t="s">
        <v>899</v>
      </c>
      <c r="J85">
        <v>630</v>
      </c>
      <c r="S85" s="47" t="s">
        <v>262</v>
      </c>
      <c r="X85" s="48">
        <v>1</v>
      </c>
      <c r="Y85" s="30"/>
      <c r="Z85" s="49">
        <v>1</v>
      </c>
      <c r="AA85">
        <v>1</v>
      </c>
      <c r="AB85" s="50" t="s">
        <v>489</v>
      </c>
      <c r="AC85" s="30" t="s">
        <v>492</v>
      </c>
      <c r="AD85" t="s">
        <v>285</v>
      </c>
      <c r="AE85" s="30" t="s">
        <v>286</v>
      </c>
      <c r="AF85">
        <v>2022</v>
      </c>
      <c r="AG85" s="30"/>
      <c r="AH85" s="30"/>
      <c r="AI85" s="30"/>
      <c r="AJ85" s="30"/>
      <c r="AK85" s="30"/>
      <c r="AL85" s="30"/>
      <c r="AM85" s="30"/>
      <c r="AN85" s="30"/>
      <c r="AO85" s="30"/>
      <c r="AQ85" s="30"/>
      <c r="AR85" s="30"/>
      <c r="AS85" s="30"/>
      <c r="AW85" s="30"/>
      <c r="AX85" s="30"/>
      <c r="AY85" s="30"/>
      <c r="AZ85" s="30"/>
      <c r="BA85" s="30"/>
      <c r="BB85" s="30"/>
      <c r="BC85" s="30"/>
      <c r="BD85" s="30"/>
      <c r="BE85" s="30"/>
      <c r="BI85" t="str">
        <f>tbl_RawData_Report1[[#This Row],[Item ID]]</f>
        <v>PRESHIPMENTINSPCPH</v>
      </c>
    </row>
    <row r="86" spans="1:61">
      <c r="A86" t="s">
        <v>8</v>
      </c>
      <c r="B86" t="s">
        <v>490</v>
      </c>
      <c r="C86">
        <v>1</v>
      </c>
      <c r="D86">
        <v>1</v>
      </c>
      <c r="E86">
        <v>1</v>
      </c>
      <c r="F86" t="s">
        <v>890</v>
      </c>
      <c r="G86" t="s">
        <v>909</v>
      </c>
      <c r="H86" t="s">
        <v>491</v>
      </c>
      <c r="J86">
        <v>630</v>
      </c>
      <c r="S86" s="47" t="s">
        <v>891</v>
      </c>
      <c r="X86" s="48">
        <v>1</v>
      </c>
      <c r="Y86" s="30"/>
      <c r="Z86" s="49">
        <v>1</v>
      </c>
      <c r="AA86">
        <v>1</v>
      </c>
      <c r="AB86" s="50" t="s">
        <v>489</v>
      </c>
      <c r="AC86" s="30" t="s">
        <v>492</v>
      </c>
      <c r="AD86" t="s">
        <v>285</v>
      </c>
      <c r="AE86" s="30" t="s">
        <v>286</v>
      </c>
      <c r="AF86">
        <v>2022</v>
      </c>
      <c r="AG86" s="30"/>
      <c r="AH86" s="30"/>
      <c r="AI86" s="30"/>
      <c r="AJ86" s="30"/>
      <c r="AK86" s="30"/>
      <c r="AL86" s="30"/>
      <c r="AM86" s="30"/>
      <c r="AN86" s="30"/>
      <c r="AO86" s="30"/>
      <c r="AQ86" s="30"/>
      <c r="AR86" s="30"/>
      <c r="AS86" s="30"/>
      <c r="AW86" s="30"/>
      <c r="AX86" s="30"/>
      <c r="AY86" s="30"/>
      <c r="AZ86" s="30"/>
      <c r="BA86" s="30"/>
      <c r="BB86" s="30"/>
      <c r="BC86" s="30"/>
      <c r="BD86" s="30"/>
      <c r="BE86" s="30"/>
      <c r="BI86" t="str">
        <f>tbl_RawData_Report1[[#This Row],[Item ID]]</f>
        <v>PRESHIPMENTINSPCPH</v>
      </c>
    </row>
    <row r="87" spans="1:61">
      <c r="A87" t="s">
        <v>8</v>
      </c>
      <c r="B87" t="s">
        <v>490</v>
      </c>
      <c r="C87">
        <v>1</v>
      </c>
      <c r="D87">
        <v>1</v>
      </c>
      <c r="E87">
        <v>1</v>
      </c>
      <c r="F87" t="s">
        <v>347</v>
      </c>
      <c r="G87" t="s">
        <v>949</v>
      </c>
      <c r="H87" t="s">
        <v>950</v>
      </c>
      <c r="J87">
        <v>630</v>
      </c>
      <c r="S87" s="47" t="s">
        <v>268</v>
      </c>
      <c r="X87" s="48">
        <v>1</v>
      </c>
      <c r="Y87" s="30"/>
      <c r="Z87" s="49">
        <v>1</v>
      </c>
      <c r="AA87">
        <v>1</v>
      </c>
      <c r="AB87" s="50" t="s">
        <v>489</v>
      </c>
      <c r="AC87" s="30" t="s">
        <v>492</v>
      </c>
      <c r="AD87" t="s">
        <v>285</v>
      </c>
      <c r="AE87" s="30" t="s">
        <v>286</v>
      </c>
      <c r="AF87">
        <v>2022</v>
      </c>
      <c r="AG87" s="30"/>
      <c r="AH87" s="30"/>
      <c r="AI87" s="30"/>
      <c r="AJ87" s="30"/>
      <c r="AK87" s="30"/>
      <c r="AL87" s="30"/>
      <c r="AM87" s="30"/>
      <c r="AN87" s="30"/>
      <c r="AO87" s="30"/>
      <c r="AQ87" s="30"/>
      <c r="AR87" s="30"/>
      <c r="AS87" s="30"/>
      <c r="AW87" s="30"/>
      <c r="AX87" s="30"/>
      <c r="AY87" s="30"/>
      <c r="AZ87" s="30"/>
      <c r="BA87" s="30"/>
      <c r="BB87" s="30"/>
      <c r="BC87" s="30"/>
      <c r="BD87" s="30"/>
      <c r="BE87" s="30"/>
      <c r="BI87" t="str">
        <f>tbl_RawData_Report1[[#This Row],[Item ID]]</f>
        <v>PRESHIPMENTINSPCPH</v>
      </c>
    </row>
    <row r="88" spans="1:61">
      <c r="A88" t="s">
        <v>8</v>
      </c>
      <c r="B88" t="s">
        <v>490</v>
      </c>
      <c r="C88">
        <v>1</v>
      </c>
      <c r="D88">
        <v>1</v>
      </c>
      <c r="E88">
        <v>1</v>
      </c>
      <c r="F88" t="s">
        <v>350</v>
      </c>
      <c r="G88" t="s">
        <v>969</v>
      </c>
      <c r="H88" t="s">
        <v>491</v>
      </c>
      <c r="J88">
        <v>640</v>
      </c>
      <c r="S88" s="47" t="s">
        <v>351</v>
      </c>
      <c r="X88" s="48">
        <v>1</v>
      </c>
      <c r="Y88" s="30"/>
      <c r="Z88" s="49">
        <v>1</v>
      </c>
      <c r="AA88">
        <v>1</v>
      </c>
      <c r="AB88" s="50" t="s">
        <v>489</v>
      </c>
      <c r="AC88" s="30" t="s">
        <v>492</v>
      </c>
      <c r="AD88" t="s">
        <v>285</v>
      </c>
      <c r="AE88" s="30" t="s">
        <v>286</v>
      </c>
      <c r="AF88">
        <v>2022</v>
      </c>
      <c r="AG88" s="30"/>
      <c r="AH88" s="30"/>
      <c r="AI88" s="30"/>
      <c r="AJ88" s="30"/>
      <c r="AK88" s="30"/>
      <c r="AL88" s="30"/>
      <c r="AM88" s="30"/>
      <c r="AN88" s="30"/>
      <c r="AO88" s="30"/>
      <c r="AQ88" s="30"/>
      <c r="AR88" s="30"/>
      <c r="AS88" s="30"/>
      <c r="AW88" s="30"/>
      <c r="AX88" s="30"/>
      <c r="AY88" s="30"/>
      <c r="AZ88" s="30"/>
      <c r="BA88" s="30"/>
      <c r="BB88" s="30"/>
      <c r="BC88" s="30"/>
      <c r="BD88" s="30"/>
      <c r="BE88" s="30"/>
      <c r="BI88" t="str">
        <f>tbl_RawData_Report1[[#This Row],[Item ID]]</f>
        <v>PRESHIPMENTINSPCPH</v>
      </c>
    </row>
    <row r="89" spans="1:61">
      <c r="A89" t="s">
        <v>8</v>
      </c>
      <c r="B89" t="s">
        <v>490</v>
      </c>
      <c r="C89">
        <v>1</v>
      </c>
      <c r="D89">
        <v>1</v>
      </c>
      <c r="E89">
        <v>1</v>
      </c>
      <c r="F89" t="s">
        <v>890</v>
      </c>
      <c r="G89" t="s">
        <v>1174</v>
      </c>
      <c r="H89" t="s">
        <v>491</v>
      </c>
      <c r="J89">
        <v>640</v>
      </c>
      <c r="S89" s="47" t="s">
        <v>891</v>
      </c>
      <c r="X89" s="48">
        <v>2</v>
      </c>
      <c r="Y89" s="30"/>
      <c r="Z89" s="49">
        <v>1</v>
      </c>
      <c r="AA89">
        <v>2</v>
      </c>
      <c r="AB89" s="50" t="s">
        <v>489</v>
      </c>
      <c r="AC89" s="30" t="s">
        <v>492</v>
      </c>
      <c r="AD89" t="s">
        <v>285</v>
      </c>
      <c r="AE89" s="30" t="s">
        <v>286</v>
      </c>
      <c r="AF89">
        <v>2022</v>
      </c>
      <c r="AG89" s="30"/>
      <c r="AH89" s="30"/>
      <c r="AI89" s="30"/>
      <c r="AJ89" s="30"/>
      <c r="AK89" s="30"/>
      <c r="AL89" s="30"/>
      <c r="AM89" s="30"/>
      <c r="AN89" s="30"/>
      <c r="AO89" s="30"/>
      <c r="AQ89" s="30"/>
      <c r="AR89" s="30"/>
      <c r="AS89" s="30"/>
      <c r="AW89" s="30"/>
      <c r="AX89" s="30"/>
      <c r="AY89" s="30"/>
      <c r="AZ89" s="30"/>
      <c r="BA89" s="30"/>
      <c r="BB89" s="30"/>
      <c r="BC89" s="30"/>
      <c r="BD89" s="30"/>
      <c r="BE89" s="30"/>
      <c r="BI89" t="str">
        <f>tbl_RawData_Report1[[#This Row],[Item ID]]</f>
        <v>PRESHIPMENTINSPCPH</v>
      </c>
    </row>
    <row r="90" spans="1:61">
      <c r="A90" t="s">
        <v>8</v>
      </c>
      <c r="B90" t="s">
        <v>490</v>
      </c>
      <c r="C90">
        <v>1</v>
      </c>
      <c r="D90">
        <v>1</v>
      </c>
      <c r="E90">
        <v>1</v>
      </c>
      <c r="F90" t="s">
        <v>323</v>
      </c>
      <c r="G90" t="s">
        <v>1162</v>
      </c>
      <c r="H90" t="s">
        <v>491</v>
      </c>
      <c r="J90">
        <v>650</v>
      </c>
      <c r="S90" s="47" t="s">
        <v>196</v>
      </c>
      <c r="X90" s="48">
        <v>1</v>
      </c>
      <c r="Y90" s="30"/>
      <c r="Z90" s="49">
        <v>1</v>
      </c>
      <c r="AA90">
        <v>1</v>
      </c>
      <c r="AB90" s="50" t="s">
        <v>489</v>
      </c>
      <c r="AC90" s="30" t="s">
        <v>492</v>
      </c>
      <c r="AD90" t="s">
        <v>283</v>
      </c>
      <c r="AE90" s="30" t="s">
        <v>284</v>
      </c>
      <c r="AF90">
        <v>2022</v>
      </c>
      <c r="AG90" s="30"/>
      <c r="AH90" s="30"/>
      <c r="AI90" s="30"/>
      <c r="AJ90" s="30"/>
      <c r="AK90" s="30"/>
      <c r="AL90" s="30"/>
      <c r="AM90" s="30"/>
      <c r="AN90" s="30"/>
      <c r="AO90" s="30"/>
      <c r="AQ90" s="30"/>
      <c r="AR90" s="30"/>
      <c r="AS90" s="30"/>
      <c r="AW90" s="30"/>
      <c r="AX90" s="30"/>
      <c r="AY90" s="30"/>
      <c r="AZ90" s="30"/>
      <c r="BA90" s="30"/>
      <c r="BB90" s="30"/>
      <c r="BC90" s="30"/>
      <c r="BD90" s="30"/>
      <c r="BE90" s="30"/>
      <c r="BI90" t="str">
        <f>tbl_RawData_Report1[[#This Row],[Item ID]]</f>
        <v>PRESHIPMENTINSPCPH</v>
      </c>
    </row>
    <row r="91" spans="1:61">
      <c r="A91" t="s">
        <v>8</v>
      </c>
      <c r="B91" t="s">
        <v>490</v>
      </c>
      <c r="C91">
        <v>1</v>
      </c>
      <c r="D91">
        <v>1</v>
      </c>
      <c r="E91">
        <v>1</v>
      </c>
      <c r="F91" t="s">
        <v>323</v>
      </c>
      <c r="G91" t="s">
        <v>1167</v>
      </c>
      <c r="H91" t="s">
        <v>491</v>
      </c>
      <c r="J91">
        <v>650</v>
      </c>
      <c r="S91" s="47" t="s">
        <v>196</v>
      </c>
      <c r="X91" s="48">
        <v>1</v>
      </c>
      <c r="Y91" s="30"/>
      <c r="Z91" s="49">
        <v>1</v>
      </c>
      <c r="AA91">
        <v>1</v>
      </c>
      <c r="AB91" s="50" t="s">
        <v>489</v>
      </c>
      <c r="AC91" s="30" t="s">
        <v>492</v>
      </c>
      <c r="AD91" t="s">
        <v>283</v>
      </c>
      <c r="AE91" s="30" t="s">
        <v>284</v>
      </c>
      <c r="AF91">
        <v>2022</v>
      </c>
      <c r="AG91" s="30"/>
      <c r="AH91" s="30"/>
      <c r="AI91" s="30"/>
      <c r="AJ91" s="30"/>
      <c r="AK91" s="30"/>
      <c r="AL91" s="30"/>
      <c r="AM91" s="30"/>
      <c r="AN91" s="30"/>
      <c r="AO91" s="30"/>
      <c r="AQ91" s="30"/>
      <c r="AR91" s="30"/>
      <c r="AS91" s="30"/>
      <c r="AW91" s="30"/>
      <c r="AX91" s="30"/>
      <c r="AY91" s="30"/>
      <c r="AZ91" s="30"/>
      <c r="BA91" s="30"/>
      <c r="BB91" s="30"/>
      <c r="BC91" s="30"/>
      <c r="BD91" s="30"/>
      <c r="BE91" s="30"/>
      <c r="BI91" t="str">
        <f>tbl_RawData_Report1[[#This Row],[Item ID]]</f>
        <v>PRESHIPMENTINSPCPH</v>
      </c>
    </row>
    <row r="92" spans="1:61">
      <c r="A92" t="s">
        <v>8</v>
      </c>
      <c r="B92" t="s">
        <v>566</v>
      </c>
      <c r="C92">
        <v>34</v>
      </c>
      <c r="D92">
        <v>1</v>
      </c>
      <c r="E92">
        <v>1</v>
      </c>
      <c r="F92" t="s">
        <v>867</v>
      </c>
      <c r="G92" t="s">
        <v>886</v>
      </c>
      <c r="H92" t="s">
        <v>617</v>
      </c>
      <c r="J92">
        <v>650</v>
      </c>
      <c r="S92" s="47" t="s">
        <v>780</v>
      </c>
      <c r="X92" s="48">
        <v>500</v>
      </c>
      <c r="Y92" s="30"/>
      <c r="Z92" s="49">
        <v>1</v>
      </c>
      <c r="AA92">
        <v>500</v>
      </c>
      <c r="AB92" s="50" t="s">
        <v>489</v>
      </c>
      <c r="AC92" s="30" t="s">
        <v>562</v>
      </c>
      <c r="AD92" t="s">
        <v>495</v>
      </c>
      <c r="AE92" s="30" t="s">
        <v>496</v>
      </c>
      <c r="AF92">
        <v>2022</v>
      </c>
      <c r="AG92" s="30"/>
      <c r="AH92" s="30"/>
      <c r="AI92" s="30"/>
      <c r="AJ92" s="30"/>
      <c r="AK92" s="30"/>
      <c r="AL92" s="30"/>
      <c r="AM92" s="30"/>
      <c r="AN92" s="30"/>
      <c r="AO92" s="30"/>
      <c r="AQ92" s="30"/>
      <c r="AR92" s="30"/>
      <c r="AS92" s="30"/>
      <c r="AW92" s="30"/>
      <c r="AX92" s="30"/>
      <c r="AY92" s="30"/>
      <c r="AZ92" s="30"/>
      <c r="BA92" s="30"/>
      <c r="BB92" s="30"/>
      <c r="BC92" s="30"/>
      <c r="BD92" s="30"/>
      <c r="BE92" s="30"/>
      <c r="BI92" t="str">
        <f>tbl_RawData_Report1[[#This Row],[Item ID]]</f>
        <v>CLOTRIMAZOLE_500MG</v>
      </c>
    </row>
    <row r="93" spans="1:61">
      <c r="A93" t="s">
        <v>8</v>
      </c>
      <c r="B93" t="s">
        <v>527</v>
      </c>
      <c r="C93">
        <v>1</v>
      </c>
      <c r="D93">
        <v>4</v>
      </c>
      <c r="E93">
        <v>1</v>
      </c>
      <c r="F93" t="s">
        <v>319</v>
      </c>
      <c r="G93" t="s">
        <v>849</v>
      </c>
      <c r="H93" t="s">
        <v>850</v>
      </c>
      <c r="J93">
        <v>656</v>
      </c>
      <c r="S93" s="47" t="s">
        <v>269</v>
      </c>
      <c r="X93" s="48">
        <v>200</v>
      </c>
      <c r="Y93" s="30"/>
      <c r="Z93" s="49">
        <v>1</v>
      </c>
      <c r="AA93">
        <v>200</v>
      </c>
      <c r="AB93" s="50" t="s">
        <v>489</v>
      </c>
      <c r="AC93" s="30" t="s">
        <v>529</v>
      </c>
      <c r="AD93" t="s">
        <v>611</v>
      </c>
      <c r="AE93" s="30" t="s">
        <v>612</v>
      </c>
      <c r="AF93">
        <v>2022</v>
      </c>
      <c r="AG93" s="30"/>
      <c r="AH93" s="30"/>
      <c r="AI93" s="30"/>
      <c r="AJ93" s="30"/>
      <c r="AK93" s="30"/>
      <c r="AL93" s="30"/>
      <c r="AM93" s="30"/>
      <c r="AN93" s="30"/>
      <c r="AO93" s="30"/>
      <c r="AQ93" s="30"/>
      <c r="AR93" s="30"/>
      <c r="AS93" s="30"/>
      <c r="AW93" s="30"/>
      <c r="AX93" s="30"/>
      <c r="AY93" s="30"/>
      <c r="AZ93" s="30"/>
      <c r="BA93" s="30"/>
      <c r="BB93" s="30"/>
      <c r="BC93" s="30"/>
      <c r="BD93" s="30"/>
      <c r="BE93" s="30"/>
      <c r="BI93" t="str">
        <f>tbl_RawData_Report1[[#This Row],[Item ID]]</f>
        <v>CHLORHEXIDINE5%</v>
      </c>
    </row>
    <row r="94" spans="1:61">
      <c r="A94" t="s">
        <v>8</v>
      </c>
      <c r="B94" t="s">
        <v>540</v>
      </c>
      <c r="C94">
        <v>2</v>
      </c>
      <c r="D94">
        <v>1</v>
      </c>
      <c r="E94">
        <v>1</v>
      </c>
      <c r="F94" t="s">
        <v>853</v>
      </c>
      <c r="G94" t="s">
        <v>852</v>
      </c>
      <c r="H94" t="s">
        <v>541</v>
      </c>
      <c r="J94">
        <v>660</v>
      </c>
      <c r="S94" s="47" t="s">
        <v>202</v>
      </c>
      <c r="X94" s="48">
        <v>240</v>
      </c>
      <c r="Y94" s="30"/>
      <c r="Z94" s="49">
        <v>1</v>
      </c>
      <c r="AA94">
        <v>240</v>
      </c>
      <c r="AB94" s="50" t="s">
        <v>489</v>
      </c>
      <c r="AC94" s="30" t="s">
        <v>494</v>
      </c>
      <c r="AD94" t="s">
        <v>495</v>
      </c>
      <c r="AE94" s="30" t="s">
        <v>496</v>
      </c>
      <c r="AF94">
        <v>2022</v>
      </c>
      <c r="AG94" s="30"/>
      <c r="AH94" s="30"/>
      <c r="AI94" s="30"/>
      <c r="AJ94" s="30"/>
      <c r="AK94" s="30"/>
      <c r="AL94" s="30"/>
      <c r="AM94" s="30"/>
      <c r="AN94" s="30"/>
      <c r="AO94" s="30"/>
      <c r="AQ94" s="30"/>
      <c r="AR94" s="30"/>
      <c r="AS94" s="30"/>
      <c r="AW94" s="30"/>
      <c r="AX94" s="30"/>
      <c r="AY94" s="30"/>
      <c r="AZ94" s="30"/>
      <c r="BA94" s="30"/>
      <c r="BB94" s="30"/>
      <c r="BC94" s="30"/>
      <c r="BD94" s="30"/>
      <c r="BE94" s="30"/>
      <c r="BI94" t="str">
        <f>tbl_RawData_Report1[[#This Row],[Item ID]]</f>
        <v>CEFIXIME_100MG/5ML</v>
      </c>
    </row>
    <row r="95" spans="1:61">
      <c r="A95" t="s">
        <v>8</v>
      </c>
      <c r="B95" t="s">
        <v>121</v>
      </c>
      <c r="C95">
        <v>3</v>
      </c>
      <c r="D95">
        <v>1</v>
      </c>
      <c r="E95">
        <v>1</v>
      </c>
      <c r="F95" t="s">
        <v>347</v>
      </c>
      <c r="G95" t="s">
        <v>1012</v>
      </c>
      <c r="H95" t="s">
        <v>990</v>
      </c>
      <c r="J95">
        <v>662.65</v>
      </c>
      <c r="S95" s="47" t="s">
        <v>268</v>
      </c>
      <c r="X95" s="48">
        <v>563</v>
      </c>
      <c r="Y95" s="30"/>
      <c r="Z95" s="49">
        <v>100</v>
      </c>
      <c r="AA95">
        <v>56300</v>
      </c>
      <c r="AB95" s="50" t="s">
        <v>489</v>
      </c>
      <c r="AC95" s="30" t="s">
        <v>778</v>
      </c>
      <c r="AD95" t="s">
        <v>513</v>
      </c>
      <c r="AE95" s="30" t="s">
        <v>514</v>
      </c>
      <c r="AF95">
        <v>2022</v>
      </c>
      <c r="AG95" s="30"/>
      <c r="AH95" s="30"/>
      <c r="AI95" s="30"/>
      <c r="AJ95" s="30"/>
      <c r="AK95" s="30"/>
      <c r="AL95" s="30"/>
      <c r="AM95" s="30"/>
      <c r="AN95" s="30"/>
      <c r="AO95" s="30"/>
      <c r="AQ95" s="30"/>
      <c r="AR95" s="30"/>
      <c r="AS95" s="30"/>
      <c r="AW95" s="30"/>
      <c r="AX95" s="30"/>
      <c r="AY95" s="30"/>
      <c r="AZ95" s="30"/>
      <c r="BA95" s="30"/>
      <c r="BB95" s="30"/>
      <c r="BC95" s="30"/>
      <c r="BD95" s="30"/>
      <c r="BE95" s="30"/>
      <c r="BI95" t="str">
        <f>tbl_RawData_Report1[[#This Row],[Item ID]]</f>
        <v xml:space="preserve"> </v>
      </c>
    </row>
    <row r="96" spans="1:61">
      <c r="A96" t="s">
        <v>8</v>
      </c>
      <c r="B96" t="s">
        <v>121</v>
      </c>
      <c r="C96">
        <v>2</v>
      </c>
      <c r="D96">
        <v>1</v>
      </c>
      <c r="E96">
        <v>1</v>
      </c>
      <c r="F96" t="s">
        <v>682</v>
      </c>
      <c r="G96" t="s">
        <v>877</v>
      </c>
      <c r="H96" t="s">
        <v>878</v>
      </c>
      <c r="J96">
        <v>668.74</v>
      </c>
      <c r="S96" s="47" t="s">
        <v>200</v>
      </c>
      <c r="X96" s="48">
        <v>700</v>
      </c>
      <c r="Y96" s="30"/>
      <c r="Z96" s="49">
        <v>1</v>
      </c>
      <c r="AA96">
        <v>700</v>
      </c>
      <c r="AB96" s="50" t="s">
        <v>489</v>
      </c>
      <c r="AC96" s="30" t="s">
        <v>500</v>
      </c>
      <c r="AD96" t="s">
        <v>513</v>
      </c>
      <c r="AE96" s="30" t="s">
        <v>514</v>
      </c>
      <c r="AF96">
        <v>2022</v>
      </c>
      <c r="AG96" s="30"/>
      <c r="AH96" s="30"/>
      <c r="AI96" s="30"/>
      <c r="AJ96" s="30"/>
      <c r="AK96" s="30"/>
      <c r="AL96" s="30"/>
      <c r="AM96" s="30"/>
      <c r="AN96" s="30"/>
      <c r="AO96" s="30"/>
      <c r="AQ96" s="30"/>
      <c r="AR96" s="30"/>
      <c r="AS96" s="30"/>
      <c r="AW96" s="30"/>
      <c r="AX96" s="30"/>
      <c r="AY96" s="30"/>
      <c r="AZ96" s="30"/>
      <c r="BA96" s="30"/>
      <c r="BB96" s="30"/>
      <c r="BC96" s="30"/>
      <c r="BD96" s="30"/>
      <c r="BE96" s="30"/>
      <c r="BI96" t="str">
        <f>tbl_RawData_Report1[[#This Row],[Item ID]]</f>
        <v xml:space="preserve"> </v>
      </c>
    </row>
    <row r="97" spans="1:61">
      <c r="A97" t="s">
        <v>8</v>
      </c>
      <c r="B97" t="s">
        <v>490</v>
      </c>
      <c r="C97">
        <v>1</v>
      </c>
      <c r="D97">
        <v>1</v>
      </c>
      <c r="E97">
        <v>1</v>
      </c>
      <c r="F97" t="s">
        <v>633</v>
      </c>
      <c r="G97" t="s">
        <v>807</v>
      </c>
      <c r="H97" t="s">
        <v>808</v>
      </c>
      <c r="J97">
        <v>680</v>
      </c>
      <c r="S97" s="47" t="s">
        <v>634</v>
      </c>
      <c r="X97" s="48">
        <v>1</v>
      </c>
      <c r="Y97" s="30"/>
      <c r="Z97" s="49">
        <v>1</v>
      </c>
      <c r="AA97">
        <v>1</v>
      </c>
      <c r="AB97" s="50" t="s">
        <v>489</v>
      </c>
      <c r="AC97" s="30" t="s">
        <v>492</v>
      </c>
      <c r="AD97" t="s">
        <v>283</v>
      </c>
      <c r="AE97" s="30" t="s">
        <v>284</v>
      </c>
      <c r="AF97">
        <v>2022</v>
      </c>
      <c r="AG97" s="30"/>
      <c r="AH97" s="30"/>
      <c r="AI97" s="30"/>
      <c r="AJ97" s="30"/>
      <c r="AK97" s="30"/>
      <c r="AL97" s="30"/>
      <c r="AM97" s="30"/>
      <c r="AN97" s="30"/>
      <c r="AO97" s="30"/>
      <c r="AQ97" s="30"/>
      <c r="AR97" s="30"/>
      <c r="AS97" s="30"/>
      <c r="AW97" s="30"/>
      <c r="AX97" s="30"/>
      <c r="AY97" s="30"/>
      <c r="AZ97" s="30"/>
      <c r="BA97" s="30"/>
      <c r="BB97" s="30"/>
      <c r="BC97" s="30"/>
      <c r="BD97" s="30"/>
      <c r="BE97" s="30"/>
      <c r="BI97" t="str">
        <f>tbl_RawData_Report1[[#This Row],[Item ID]]</f>
        <v>PRESHIPMENTINSPCPH</v>
      </c>
    </row>
    <row r="98" spans="1:61">
      <c r="A98" t="s">
        <v>8</v>
      </c>
      <c r="B98" t="s">
        <v>121</v>
      </c>
      <c r="C98">
        <v>3</v>
      </c>
      <c r="D98">
        <v>1</v>
      </c>
      <c r="E98">
        <v>2</v>
      </c>
      <c r="F98" t="s">
        <v>346</v>
      </c>
      <c r="G98" t="s">
        <v>977</v>
      </c>
      <c r="H98" t="s">
        <v>999</v>
      </c>
      <c r="J98">
        <v>693</v>
      </c>
      <c r="S98" s="47" t="s">
        <v>263</v>
      </c>
      <c r="X98" s="48">
        <v>1800.0029999999999</v>
      </c>
      <c r="Y98" s="30"/>
      <c r="Z98" s="49">
        <v>1</v>
      </c>
      <c r="AA98">
        <v>1800.0029999999999</v>
      </c>
      <c r="AB98" s="50" t="s">
        <v>489</v>
      </c>
      <c r="AC98" s="30" t="s">
        <v>562</v>
      </c>
      <c r="AD98" t="s">
        <v>513</v>
      </c>
      <c r="AE98" s="30" t="s">
        <v>514</v>
      </c>
      <c r="AF98">
        <v>2022</v>
      </c>
      <c r="AG98" s="30"/>
      <c r="AH98" s="30"/>
      <c r="AI98" s="30"/>
      <c r="AJ98" s="30"/>
      <c r="AK98" s="30"/>
      <c r="AL98" s="30"/>
      <c r="AM98" s="30"/>
      <c r="AN98" s="30"/>
      <c r="AO98" s="30"/>
      <c r="AQ98" s="30"/>
      <c r="AR98" s="30"/>
      <c r="AS98" s="30"/>
      <c r="AW98" s="30"/>
      <c r="AX98" s="30"/>
      <c r="AY98" s="30"/>
      <c r="AZ98" s="30"/>
      <c r="BA98" s="30"/>
      <c r="BB98" s="30"/>
      <c r="BC98" s="30"/>
      <c r="BD98" s="30"/>
      <c r="BE98" s="30"/>
      <c r="BI98" t="str">
        <f>tbl_RawData_Report1[[#This Row],[Item ID]]</f>
        <v xml:space="preserve"> </v>
      </c>
    </row>
    <row r="99" spans="1:61">
      <c r="A99" t="s">
        <v>8</v>
      </c>
      <c r="B99" t="s">
        <v>121</v>
      </c>
      <c r="C99">
        <v>3</v>
      </c>
      <c r="D99">
        <v>1</v>
      </c>
      <c r="E99">
        <v>1</v>
      </c>
      <c r="F99" t="s">
        <v>347</v>
      </c>
      <c r="G99" t="s">
        <v>979</v>
      </c>
      <c r="H99" t="s">
        <v>990</v>
      </c>
      <c r="J99">
        <v>695.61</v>
      </c>
      <c r="S99" s="47" t="s">
        <v>268</v>
      </c>
      <c r="X99" s="48">
        <v>591</v>
      </c>
      <c r="Y99" s="30"/>
      <c r="Z99" s="49">
        <v>100</v>
      </c>
      <c r="AA99">
        <v>59100</v>
      </c>
      <c r="AB99" s="50" t="s">
        <v>489</v>
      </c>
      <c r="AC99" s="30" t="s">
        <v>778</v>
      </c>
      <c r="AD99" t="s">
        <v>513</v>
      </c>
      <c r="AE99" s="30" t="s">
        <v>514</v>
      </c>
      <c r="AF99">
        <v>2022</v>
      </c>
      <c r="AG99" s="30"/>
      <c r="AH99" s="30"/>
      <c r="AI99" s="30"/>
      <c r="AJ99" s="30"/>
      <c r="AK99" s="30"/>
      <c r="AL99" s="30"/>
      <c r="AM99" s="30"/>
      <c r="AN99" s="30"/>
      <c r="AO99" s="30"/>
      <c r="AQ99" s="30"/>
      <c r="AR99" s="30"/>
      <c r="AS99" s="30"/>
      <c r="AW99" s="30"/>
      <c r="AX99" s="30"/>
      <c r="AY99" s="30"/>
      <c r="AZ99" s="30"/>
      <c r="BA99" s="30"/>
      <c r="BB99" s="30"/>
      <c r="BC99" s="30"/>
      <c r="BD99" s="30"/>
      <c r="BE99" s="30"/>
      <c r="BI99" t="str">
        <f>tbl_RawData_Report1[[#This Row],[Item ID]]</f>
        <v xml:space="preserve"> </v>
      </c>
    </row>
    <row r="100" spans="1:61">
      <c r="A100" t="s">
        <v>8</v>
      </c>
      <c r="B100" t="s">
        <v>490</v>
      </c>
      <c r="C100">
        <v>1</v>
      </c>
      <c r="D100">
        <v>1</v>
      </c>
      <c r="E100">
        <v>1</v>
      </c>
      <c r="F100" t="s">
        <v>323</v>
      </c>
      <c r="G100" t="s">
        <v>1072</v>
      </c>
      <c r="H100" t="s">
        <v>491</v>
      </c>
      <c r="J100">
        <v>710</v>
      </c>
      <c r="S100" s="47" t="s">
        <v>196</v>
      </c>
      <c r="X100" s="48">
        <v>2</v>
      </c>
      <c r="Y100" s="30"/>
      <c r="Z100" s="49">
        <v>1</v>
      </c>
      <c r="AA100">
        <v>2</v>
      </c>
      <c r="AB100" s="50" t="s">
        <v>489</v>
      </c>
      <c r="AC100" s="30" t="s">
        <v>492</v>
      </c>
      <c r="AD100" t="s">
        <v>283</v>
      </c>
      <c r="AE100" s="30" t="s">
        <v>284</v>
      </c>
      <c r="AF100">
        <v>2022</v>
      </c>
      <c r="AG100" s="30"/>
      <c r="AH100" s="30"/>
      <c r="AI100" s="30"/>
      <c r="AJ100" s="30"/>
      <c r="AK100" s="30"/>
      <c r="AL100" s="30"/>
      <c r="AM100" s="30"/>
      <c r="AN100" s="30"/>
      <c r="AO100" s="30"/>
      <c r="AQ100" s="30"/>
      <c r="AR100" s="30"/>
      <c r="AS100" s="30"/>
      <c r="AW100" s="30"/>
      <c r="AX100" s="30"/>
      <c r="AY100" s="30"/>
      <c r="AZ100" s="30"/>
      <c r="BA100" s="30"/>
      <c r="BB100" s="30"/>
      <c r="BC100" s="30"/>
      <c r="BD100" s="30"/>
      <c r="BE100" s="30"/>
      <c r="BI100" t="str">
        <f>tbl_RawData_Report1[[#This Row],[Item ID]]</f>
        <v>PRESHIPMENTINSPCPH</v>
      </c>
    </row>
    <row r="101" spans="1:61">
      <c r="A101" t="s">
        <v>8</v>
      </c>
      <c r="B101" t="s">
        <v>490</v>
      </c>
      <c r="C101">
        <v>1</v>
      </c>
      <c r="D101">
        <v>1</v>
      </c>
      <c r="E101">
        <v>1</v>
      </c>
      <c r="F101" t="s">
        <v>323</v>
      </c>
      <c r="G101" t="s">
        <v>941</v>
      </c>
      <c r="H101" t="s">
        <v>942</v>
      </c>
      <c r="J101">
        <v>710</v>
      </c>
      <c r="S101" s="47" t="s">
        <v>196</v>
      </c>
      <c r="X101" s="48">
        <v>1</v>
      </c>
      <c r="Y101" s="30"/>
      <c r="Z101" s="49">
        <v>1</v>
      </c>
      <c r="AA101">
        <v>1</v>
      </c>
      <c r="AB101" s="50" t="s">
        <v>489</v>
      </c>
      <c r="AC101" s="30" t="s">
        <v>492</v>
      </c>
      <c r="AD101" t="s">
        <v>283</v>
      </c>
      <c r="AE101" s="30" t="s">
        <v>284</v>
      </c>
      <c r="AF101">
        <v>2022</v>
      </c>
      <c r="AG101" s="30"/>
      <c r="AH101" s="30"/>
      <c r="AI101" s="30"/>
      <c r="AJ101" s="30"/>
      <c r="AK101" s="30"/>
      <c r="AL101" s="30"/>
      <c r="AM101" s="30"/>
      <c r="AN101" s="30"/>
      <c r="AO101" s="30"/>
      <c r="AQ101" s="30"/>
      <c r="AR101" s="30"/>
      <c r="AS101" s="30"/>
      <c r="AW101" s="30"/>
      <c r="AX101" s="30"/>
      <c r="AY101" s="30"/>
      <c r="AZ101" s="30"/>
      <c r="BA101" s="30"/>
      <c r="BB101" s="30"/>
      <c r="BC101" s="30"/>
      <c r="BD101" s="30"/>
      <c r="BE101" s="30"/>
      <c r="BI101" t="str">
        <f>tbl_RawData_Report1[[#This Row],[Item ID]]</f>
        <v>PRESHIPMENTINSPCPH</v>
      </c>
    </row>
    <row r="102" spans="1:61">
      <c r="A102" t="s">
        <v>8</v>
      </c>
      <c r="B102" t="s">
        <v>121</v>
      </c>
      <c r="C102">
        <v>21</v>
      </c>
      <c r="D102">
        <v>1</v>
      </c>
      <c r="E102">
        <v>1</v>
      </c>
      <c r="F102" t="s">
        <v>346</v>
      </c>
      <c r="G102" t="s">
        <v>977</v>
      </c>
      <c r="H102" t="s">
        <v>992</v>
      </c>
      <c r="J102">
        <v>742.5</v>
      </c>
      <c r="S102" s="47" t="s">
        <v>263</v>
      </c>
      <c r="X102" s="48">
        <v>1500</v>
      </c>
      <c r="Y102" s="30"/>
      <c r="Z102" s="49">
        <v>1</v>
      </c>
      <c r="AA102">
        <v>1500</v>
      </c>
      <c r="AB102" s="50" t="s">
        <v>489</v>
      </c>
      <c r="AC102" s="30" t="s">
        <v>494</v>
      </c>
      <c r="AD102" t="s">
        <v>513</v>
      </c>
      <c r="AE102" s="30" t="s">
        <v>514</v>
      </c>
      <c r="AF102">
        <v>2022</v>
      </c>
      <c r="AG102" s="30"/>
      <c r="AH102" s="30"/>
      <c r="AI102" s="30"/>
      <c r="AJ102" s="30"/>
      <c r="AK102" s="30"/>
      <c r="AL102" s="30"/>
      <c r="AM102" s="30"/>
      <c r="AN102" s="30"/>
      <c r="AO102" s="30"/>
      <c r="AQ102" s="30"/>
      <c r="AR102" s="30"/>
      <c r="AS102" s="30"/>
      <c r="AW102" s="30"/>
      <c r="AX102" s="30"/>
      <c r="AY102" s="30"/>
      <c r="AZ102" s="30"/>
      <c r="BA102" s="30"/>
      <c r="BB102" s="30"/>
      <c r="BC102" s="30"/>
      <c r="BD102" s="30"/>
      <c r="BE102" s="30"/>
      <c r="BI102" t="str">
        <f>tbl_RawData_Report1[[#This Row],[Item ID]]</f>
        <v xml:space="preserve"> </v>
      </c>
    </row>
    <row r="103" spans="1:61">
      <c r="A103" t="s">
        <v>8</v>
      </c>
      <c r="B103" t="s">
        <v>121</v>
      </c>
      <c r="C103">
        <v>18</v>
      </c>
      <c r="D103">
        <v>1</v>
      </c>
      <c r="E103">
        <v>1</v>
      </c>
      <c r="F103" t="s">
        <v>346</v>
      </c>
      <c r="G103" t="s">
        <v>977</v>
      </c>
      <c r="H103" t="s">
        <v>1009</v>
      </c>
      <c r="J103">
        <v>781</v>
      </c>
      <c r="S103" s="47" t="s">
        <v>263</v>
      </c>
      <c r="X103" s="48">
        <v>1000</v>
      </c>
      <c r="Y103" s="30"/>
      <c r="Z103" s="49">
        <v>100</v>
      </c>
      <c r="AA103">
        <v>100000</v>
      </c>
      <c r="AB103" s="50" t="s">
        <v>489</v>
      </c>
      <c r="AC103" s="30" t="s">
        <v>494</v>
      </c>
      <c r="AD103" t="s">
        <v>513</v>
      </c>
      <c r="AE103" s="30" t="s">
        <v>514</v>
      </c>
      <c r="AF103">
        <v>2022</v>
      </c>
      <c r="AG103" s="30"/>
      <c r="AH103" s="30"/>
      <c r="AI103" s="30"/>
      <c r="AJ103" s="30"/>
      <c r="AK103" s="30"/>
      <c r="AL103" s="30"/>
      <c r="AM103" s="30"/>
      <c r="AN103" s="30"/>
      <c r="AO103" s="30"/>
      <c r="AQ103" s="30"/>
      <c r="AR103" s="30"/>
      <c r="AS103" s="30"/>
      <c r="AW103" s="30"/>
      <c r="AX103" s="30"/>
      <c r="AY103" s="30"/>
      <c r="AZ103" s="30"/>
      <c r="BA103" s="30"/>
      <c r="BB103" s="30"/>
      <c r="BC103" s="30"/>
      <c r="BD103" s="30"/>
      <c r="BE103" s="30"/>
      <c r="BI103" t="str">
        <f>tbl_RawData_Report1[[#This Row],[Item ID]]</f>
        <v xml:space="preserve"> </v>
      </c>
    </row>
    <row r="104" spans="1:61">
      <c r="A104" t="s">
        <v>8</v>
      </c>
      <c r="B104" t="s">
        <v>640</v>
      </c>
      <c r="C104">
        <v>2</v>
      </c>
      <c r="D104">
        <v>1</v>
      </c>
      <c r="E104">
        <v>1</v>
      </c>
      <c r="F104" t="s">
        <v>346</v>
      </c>
      <c r="G104" t="s">
        <v>961</v>
      </c>
      <c r="H104" t="s">
        <v>543</v>
      </c>
      <c r="J104">
        <v>800</v>
      </c>
      <c r="S104" s="47" t="s">
        <v>263</v>
      </c>
      <c r="X104" s="48">
        <v>500</v>
      </c>
      <c r="Y104" s="30"/>
      <c r="Z104" s="49">
        <v>10</v>
      </c>
      <c r="AA104">
        <v>5000</v>
      </c>
      <c r="AB104" s="50" t="s">
        <v>489</v>
      </c>
      <c r="AC104" s="30" t="s">
        <v>494</v>
      </c>
      <c r="AD104" t="s">
        <v>495</v>
      </c>
      <c r="AE104" s="30" t="s">
        <v>496</v>
      </c>
      <c r="AF104">
        <v>2022</v>
      </c>
      <c r="AG104" s="30"/>
      <c r="AH104" s="30"/>
      <c r="AI104" s="30"/>
      <c r="AJ104" s="30"/>
      <c r="AK104" s="30"/>
      <c r="AL104" s="30"/>
      <c r="AM104" s="30"/>
      <c r="AN104" s="30"/>
      <c r="AO104" s="30"/>
      <c r="AQ104" s="30"/>
      <c r="AR104" s="30"/>
      <c r="AS104" s="30"/>
      <c r="AW104" s="30"/>
      <c r="AX104" s="30"/>
      <c r="AY104" s="30"/>
      <c r="AZ104" s="30"/>
      <c r="BA104" s="30"/>
      <c r="BB104" s="30"/>
      <c r="BC104" s="30"/>
      <c r="BD104" s="30"/>
      <c r="BE104" s="30"/>
      <c r="BI104" t="str">
        <f>tbl_RawData_Report1[[#This Row],[Item ID]]</f>
        <v>CEFIXIME200MG_P10</v>
      </c>
    </row>
    <row r="105" spans="1:61">
      <c r="A105" t="s">
        <v>8</v>
      </c>
      <c r="B105" t="s">
        <v>910</v>
      </c>
      <c r="C105">
        <v>8</v>
      </c>
      <c r="D105">
        <v>1</v>
      </c>
      <c r="E105">
        <v>1</v>
      </c>
      <c r="F105" t="s">
        <v>347</v>
      </c>
      <c r="G105" t="s">
        <v>831</v>
      </c>
      <c r="H105" t="s">
        <v>911</v>
      </c>
      <c r="J105">
        <v>840</v>
      </c>
      <c r="S105" s="47" t="s">
        <v>268</v>
      </c>
      <c r="X105" s="48">
        <v>80</v>
      </c>
      <c r="Y105" s="30"/>
      <c r="Z105" s="49">
        <v>10</v>
      </c>
      <c r="AA105">
        <v>800</v>
      </c>
      <c r="AB105" s="50" t="s">
        <v>489</v>
      </c>
      <c r="AC105" s="30" t="s">
        <v>498</v>
      </c>
      <c r="AD105" t="s">
        <v>495</v>
      </c>
      <c r="AE105" s="30" t="s">
        <v>496</v>
      </c>
      <c r="AF105">
        <v>2022</v>
      </c>
      <c r="AG105" s="30"/>
      <c r="AH105" s="30"/>
      <c r="AI105" s="30"/>
      <c r="AJ105" s="30"/>
      <c r="AK105" s="30"/>
      <c r="AL105" s="30"/>
      <c r="AM105" s="30"/>
      <c r="AN105" s="30"/>
      <c r="AO105" s="30"/>
      <c r="AQ105" s="30"/>
      <c r="AR105" s="30"/>
      <c r="AS105" s="30"/>
      <c r="AW105" s="30"/>
      <c r="AX105" s="30"/>
      <c r="AY105" s="30"/>
      <c r="AZ105" s="30"/>
      <c r="BA105" s="30"/>
      <c r="BB105" s="30"/>
      <c r="BC105" s="30"/>
      <c r="BD105" s="30"/>
      <c r="BE105" s="30"/>
      <c r="BI105" t="str">
        <f>tbl_RawData_Report1[[#This Row],[Item ID]]</f>
        <v>EPINEPHRINEADR1_10</v>
      </c>
    </row>
    <row r="106" spans="1:61">
      <c r="A106" t="s">
        <v>8</v>
      </c>
      <c r="B106" t="s">
        <v>121</v>
      </c>
      <c r="C106">
        <v>10</v>
      </c>
      <c r="D106">
        <v>1</v>
      </c>
      <c r="E106">
        <v>1</v>
      </c>
      <c r="F106" t="s">
        <v>347</v>
      </c>
      <c r="G106" t="s">
        <v>1012</v>
      </c>
      <c r="H106" t="s">
        <v>991</v>
      </c>
      <c r="J106">
        <v>852.35</v>
      </c>
      <c r="S106" s="47" t="s">
        <v>268</v>
      </c>
      <c r="X106" s="48">
        <v>53</v>
      </c>
      <c r="Y106" s="30"/>
      <c r="Z106" s="49">
        <v>20</v>
      </c>
      <c r="AA106">
        <v>1060</v>
      </c>
      <c r="AB106" s="50" t="s">
        <v>489</v>
      </c>
      <c r="AC106" s="30" t="s">
        <v>512</v>
      </c>
      <c r="AD106" t="s">
        <v>513</v>
      </c>
      <c r="AE106" s="30" t="s">
        <v>514</v>
      </c>
      <c r="AF106">
        <v>2022</v>
      </c>
      <c r="AG106" s="30"/>
      <c r="AH106" s="30"/>
      <c r="AI106" s="30"/>
      <c r="AJ106" s="30"/>
      <c r="AK106" s="30"/>
      <c r="AL106" s="30"/>
      <c r="AM106" s="30"/>
      <c r="AN106" s="30"/>
      <c r="AO106" s="30"/>
      <c r="AQ106" s="30"/>
      <c r="AR106" s="30"/>
      <c r="AS106" s="30"/>
      <c r="AW106" s="30"/>
      <c r="AX106" s="30"/>
      <c r="AY106" s="30"/>
      <c r="AZ106" s="30"/>
      <c r="BA106" s="30"/>
      <c r="BB106" s="30"/>
      <c r="BC106" s="30"/>
      <c r="BD106" s="30"/>
      <c r="BE106" s="30"/>
      <c r="BI106" t="str">
        <f>tbl_RawData_Report1[[#This Row],[Item ID]]</f>
        <v xml:space="preserve"> </v>
      </c>
    </row>
    <row r="107" spans="1:61">
      <c r="A107" t="s">
        <v>8</v>
      </c>
      <c r="B107" t="s">
        <v>536</v>
      </c>
      <c r="C107">
        <v>3</v>
      </c>
      <c r="D107">
        <v>1</v>
      </c>
      <c r="E107">
        <v>1</v>
      </c>
      <c r="F107" t="s">
        <v>342</v>
      </c>
      <c r="G107" t="s">
        <v>811</v>
      </c>
      <c r="H107" t="s">
        <v>639</v>
      </c>
      <c r="J107">
        <v>870</v>
      </c>
      <c r="S107" s="47" t="s">
        <v>194</v>
      </c>
      <c r="X107" s="48">
        <v>200</v>
      </c>
      <c r="Y107" s="30"/>
      <c r="Z107" s="49">
        <v>20</v>
      </c>
      <c r="AA107">
        <v>4000</v>
      </c>
      <c r="AB107" s="50" t="s">
        <v>489</v>
      </c>
      <c r="AC107" s="30" t="s">
        <v>565</v>
      </c>
      <c r="AD107" t="s">
        <v>611</v>
      </c>
      <c r="AE107" s="30" t="s">
        <v>612</v>
      </c>
      <c r="AF107">
        <v>2022</v>
      </c>
      <c r="AG107" s="30"/>
      <c r="AH107" s="30"/>
      <c r="AI107" s="30"/>
      <c r="AJ107" s="30"/>
      <c r="AK107" s="30"/>
      <c r="AL107" s="30"/>
      <c r="AM107" s="30"/>
      <c r="AN107" s="30"/>
      <c r="AO107" s="30"/>
      <c r="AQ107" s="30"/>
      <c r="AR107" s="30"/>
      <c r="AS107" s="30"/>
      <c r="AW107" s="30"/>
      <c r="AX107" s="30"/>
      <c r="AY107" s="30"/>
      <c r="AZ107" s="30"/>
      <c r="BA107" s="30"/>
      <c r="BB107" s="30"/>
      <c r="BC107" s="30"/>
      <c r="BD107" s="30"/>
      <c r="BE107" s="30"/>
      <c r="BI107" t="str">
        <f>tbl_RawData_Report1[[#This Row],[Item ID]]</f>
        <v>CALGLUCONATE_100MG</v>
      </c>
    </row>
    <row r="108" spans="1:61">
      <c r="A108" t="s">
        <v>8</v>
      </c>
      <c r="B108" t="s">
        <v>536</v>
      </c>
      <c r="C108">
        <v>5</v>
      </c>
      <c r="D108">
        <v>1</v>
      </c>
      <c r="E108">
        <v>1</v>
      </c>
      <c r="F108" t="s">
        <v>347</v>
      </c>
      <c r="G108" t="s">
        <v>837</v>
      </c>
      <c r="H108" t="s">
        <v>639</v>
      </c>
      <c r="J108">
        <v>874.5</v>
      </c>
      <c r="S108" s="47" t="s">
        <v>268</v>
      </c>
      <c r="X108" s="48">
        <v>159</v>
      </c>
      <c r="Y108" s="30"/>
      <c r="Z108" s="49">
        <v>20</v>
      </c>
      <c r="AA108">
        <v>3180</v>
      </c>
      <c r="AB108" s="50" t="s">
        <v>489</v>
      </c>
      <c r="AC108" s="30" t="s">
        <v>565</v>
      </c>
      <c r="AD108" t="s">
        <v>504</v>
      </c>
      <c r="AE108" s="30" t="s">
        <v>505</v>
      </c>
      <c r="AF108">
        <v>2022</v>
      </c>
      <c r="AG108" s="30"/>
      <c r="AH108" s="30"/>
      <c r="AI108" s="30"/>
      <c r="AJ108" s="30"/>
      <c r="AK108" s="30"/>
      <c r="AL108" s="30"/>
      <c r="AM108" s="30"/>
      <c r="AN108" s="30"/>
      <c r="AO108" s="30"/>
      <c r="AQ108" s="30"/>
      <c r="AR108" s="30"/>
      <c r="AS108" s="30"/>
      <c r="AW108" s="30"/>
      <c r="AX108" s="30"/>
      <c r="AY108" s="30"/>
      <c r="AZ108" s="30"/>
      <c r="BA108" s="30"/>
      <c r="BB108" s="30"/>
      <c r="BC108" s="30"/>
      <c r="BD108" s="30"/>
      <c r="BE108" s="30"/>
      <c r="BI108" t="str">
        <f>tbl_RawData_Report1[[#This Row],[Item ID]]</f>
        <v>CALGLUCONATE_100MG</v>
      </c>
    </row>
    <row r="109" spans="1:61">
      <c r="A109" t="s">
        <v>8</v>
      </c>
      <c r="B109" t="s">
        <v>121</v>
      </c>
      <c r="C109">
        <v>9</v>
      </c>
      <c r="D109">
        <v>1</v>
      </c>
      <c r="E109">
        <v>1</v>
      </c>
      <c r="F109" t="s">
        <v>346</v>
      </c>
      <c r="G109" t="s">
        <v>977</v>
      </c>
      <c r="H109" t="s">
        <v>629</v>
      </c>
      <c r="J109">
        <v>881.1</v>
      </c>
      <c r="S109" s="47" t="s">
        <v>263</v>
      </c>
      <c r="X109" s="48">
        <v>300</v>
      </c>
      <c r="Y109" s="30"/>
      <c r="Z109" s="49">
        <v>1</v>
      </c>
      <c r="AA109">
        <v>300</v>
      </c>
      <c r="AB109" s="50" t="s">
        <v>489</v>
      </c>
      <c r="AC109" s="30" t="s">
        <v>494</v>
      </c>
      <c r="AD109" t="s">
        <v>513</v>
      </c>
      <c r="AE109" s="30" t="s">
        <v>514</v>
      </c>
      <c r="AF109">
        <v>2022</v>
      </c>
      <c r="AG109" s="30"/>
      <c r="AH109" s="30"/>
      <c r="AI109" s="30"/>
      <c r="AJ109" s="30"/>
      <c r="AK109" s="30"/>
      <c r="AL109" s="30"/>
      <c r="AM109" s="30"/>
      <c r="AN109" s="30"/>
      <c r="AO109" s="30"/>
      <c r="AQ109" s="30"/>
      <c r="AR109" s="30"/>
      <c r="AS109" s="30"/>
      <c r="AW109" s="30"/>
      <c r="AX109" s="30"/>
      <c r="AY109" s="30"/>
      <c r="AZ109" s="30"/>
      <c r="BA109" s="30"/>
      <c r="BB109" s="30"/>
      <c r="BC109" s="30"/>
      <c r="BD109" s="30"/>
      <c r="BE109" s="30"/>
      <c r="BI109" t="str">
        <f>tbl_RawData_Report1[[#This Row],[Item ID]]</f>
        <v xml:space="preserve"> </v>
      </c>
    </row>
    <row r="110" spans="1:61">
      <c r="A110" t="s">
        <v>8</v>
      </c>
      <c r="B110" t="s">
        <v>121</v>
      </c>
      <c r="C110">
        <v>10</v>
      </c>
      <c r="D110">
        <v>1</v>
      </c>
      <c r="E110">
        <v>1</v>
      </c>
      <c r="F110" t="s">
        <v>347</v>
      </c>
      <c r="G110" t="s">
        <v>979</v>
      </c>
      <c r="H110" t="s">
        <v>991</v>
      </c>
      <c r="J110">
        <v>884.51</v>
      </c>
      <c r="S110" s="47" t="s">
        <v>268</v>
      </c>
      <c r="X110" s="48">
        <v>55</v>
      </c>
      <c r="Y110" s="30"/>
      <c r="Z110" s="49">
        <v>20</v>
      </c>
      <c r="AA110">
        <v>1100</v>
      </c>
      <c r="AB110" s="50" t="s">
        <v>489</v>
      </c>
      <c r="AC110" s="30" t="s">
        <v>512</v>
      </c>
      <c r="AD110" t="s">
        <v>513</v>
      </c>
      <c r="AE110" s="30" t="s">
        <v>514</v>
      </c>
      <c r="AF110">
        <v>2022</v>
      </c>
      <c r="AG110" s="30"/>
      <c r="AH110" s="30"/>
      <c r="AI110" s="30"/>
      <c r="AJ110" s="30"/>
      <c r="AK110" s="30"/>
      <c r="AL110" s="30"/>
      <c r="AM110" s="30"/>
      <c r="AN110" s="30"/>
      <c r="AO110" s="30"/>
      <c r="AQ110" s="30"/>
      <c r="AR110" s="30"/>
      <c r="AS110" s="30"/>
      <c r="AW110" s="30"/>
      <c r="AX110" s="30"/>
      <c r="AY110" s="30"/>
      <c r="AZ110" s="30"/>
      <c r="BA110" s="30"/>
      <c r="BB110" s="30"/>
      <c r="BC110" s="30"/>
      <c r="BD110" s="30"/>
      <c r="BE110" s="30"/>
      <c r="BI110" t="str">
        <f>tbl_RawData_Report1[[#This Row],[Item ID]]</f>
        <v xml:space="preserve"> </v>
      </c>
    </row>
    <row r="111" spans="1:61">
      <c r="A111" t="s">
        <v>8</v>
      </c>
      <c r="B111" t="s">
        <v>626</v>
      </c>
      <c r="C111">
        <v>1</v>
      </c>
      <c r="D111">
        <v>1</v>
      </c>
      <c r="E111">
        <v>1</v>
      </c>
      <c r="F111" t="s">
        <v>820</v>
      </c>
      <c r="G111" t="s">
        <v>919</v>
      </c>
      <c r="H111" t="s">
        <v>920</v>
      </c>
      <c r="J111">
        <v>900</v>
      </c>
      <c r="S111" s="47" t="s">
        <v>821</v>
      </c>
      <c r="X111" s="48">
        <v>900</v>
      </c>
      <c r="Y111" s="30"/>
      <c r="Z111" s="49">
        <v>4</v>
      </c>
      <c r="AA111">
        <v>3600</v>
      </c>
      <c r="AB111" s="50" t="s">
        <v>489</v>
      </c>
      <c r="AC111" s="30" t="s">
        <v>509</v>
      </c>
      <c r="AD111" t="s">
        <v>495</v>
      </c>
      <c r="AE111" s="30" t="s">
        <v>496</v>
      </c>
      <c r="AF111">
        <v>2022</v>
      </c>
      <c r="AG111" s="30"/>
      <c r="AH111" s="30"/>
      <c r="AI111" s="30"/>
      <c r="AJ111" s="30"/>
      <c r="AK111" s="30"/>
      <c r="AL111" s="30"/>
      <c r="AM111" s="30"/>
      <c r="AN111" s="30"/>
      <c r="AO111" s="30"/>
      <c r="AQ111" s="30"/>
      <c r="AR111" s="30"/>
      <c r="AS111" s="30"/>
      <c r="AW111" s="30"/>
      <c r="AX111" s="30"/>
      <c r="AY111" s="30"/>
      <c r="AZ111" s="30"/>
      <c r="BA111" s="30"/>
      <c r="BB111" s="30"/>
      <c r="BC111" s="30"/>
      <c r="BD111" s="30"/>
      <c r="BE111" s="30"/>
      <c r="BI111" t="str">
        <f>tbl_RawData_Report1[[#This Row],[Item ID]]</f>
        <v>MISOPROSTOL200MG_4</v>
      </c>
    </row>
    <row r="112" spans="1:61">
      <c r="A112" t="s">
        <v>8</v>
      </c>
      <c r="B112" t="s">
        <v>121</v>
      </c>
      <c r="C112">
        <v>6</v>
      </c>
      <c r="D112">
        <v>1</v>
      </c>
      <c r="E112">
        <v>1</v>
      </c>
      <c r="F112" t="s">
        <v>346</v>
      </c>
      <c r="G112" t="s">
        <v>977</v>
      </c>
      <c r="H112" t="s">
        <v>666</v>
      </c>
      <c r="J112">
        <v>921.25</v>
      </c>
      <c r="S112" s="47" t="s">
        <v>263</v>
      </c>
      <c r="X112" s="48">
        <v>250</v>
      </c>
      <c r="Y112" s="30"/>
      <c r="Z112" s="49">
        <v>100</v>
      </c>
      <c r="AA112">
        <v>25000</v>
      </c>
      <c r="AB112" s="50" t="s">
        <v>489</v>
      </c>
      <c r="AC112" s="30" t="s">
        <v>494</v>
      </c>
      <c r="AD112" t="s">
        <v>513</v>
      </c>
      <c r="AE112" s="30" t="s">
        <v>514</v>
      </c>
      <c r="AF112">
        <v>2022</v>
      </c>
      <c r="AG112" s="30"/>
      <c r="AH112" s="30"/>
      <c r="AI112" s="30"/>
      <c r="AJ112" s="30"/>
      <c r="AK112" s="30"/>
      <c r="AL112" s="30"/>
      <c r="AM112" s="30"/>
      <c r="AN112" s="30"/>
      <c r="AO112" s="30"/>
      <c r="AQ112" s="30"/>
      <c r="AR112" s="30"/>
      <c r="AS112" s="30"/>
      <c r="AW112" s="30"/>
      <c r="AX112" s="30"/>
      <c r="AY112" s="30"/>
      <c r="AZ112" s="30"/>
      <c r="BA112" s="30"/>
      <c r="BB112" s="30"/>
      <c r="BC112" s="30"/>
      <c r="BD112" s="30"/>
      <c r="BE112" s="30"/>
      <c r="BI112" t="str">
        <f>tbl_RawData_Report1[[#This Row],[Item ID]]</f>
        <v xml:space="preserve"> </v>
      </c>
    </row>
    <row r="113" spans="1:61">
      <c r="A113" t="s">
        <v>8</v>
      </c>
      <c r="B113" t="s">
        <v>535</v>
      </c>
      <c r="C113">
        <v>1</v>
      </c>
      <c r="D113">
        <v>1</v>
      </c>
      <c r="E113">
        <v>1</v>
      </c>
      <c r="F113" t="s">
        <v>597</v>
      </c>
      <c r="G113" t="s">
        <v>1136</v>
      </c>
      <c r="H113" t="s">
        <v>642</v>
      </c>
      <c r="J113">
        <v>945</v>
      </c>
      <c r="S113" s="47" t="s">
        <v>598</v>
      </c>
      <c r="X113" s="48">
        <v>350</v>
      </c>
      <c r="Y113" s="30"/>
      <c r="Z113" s="49">
        <v>10</v>
      </c>
      <c r="AA113">
        <v>3500</v>
      </c>
      <c r="AB113" s="50" t="s">
        <v>489</v>
      </c>
      <c r="AC113" s="30" t="s">
        <v>509</v>
      </c>
      <c r="AD113" t="s">
        <v>611</v>
      </c>
      <c r="AE113" s="30" t="s">
        <v>612</v>
      </c>
      <c r="AF113">
        <v>2022</v>
      </c>
      <c r="AG113" s="30"/>
      <c r="AH113" s="30"/>
      <c r="AI113" s="30"/>
      <c r="AJ113" s="30"/>
      <c r="AK113" s="30"/>
      <c r="AL113" s="30"/>
      <c r="AM113" s="30"/>
      <c r="AN113" s="30"/>
      <c r="AO113" s="30"/>
      <c r="AQ113" s="30"/>
      <c r="AR113" s="30"/>
      <c r="AS113" s="30"/>
      <c r="AW113" s="30"/>
      <c r="AX113" s="30"/>
      <c r="AY113" s="30"/>
      <c r="AZ113" s="30"/>
      <c r="BA113" s="30"/>
      <c r="BB113" s="30"/>
      <c r="BC113" s="30"/>
      <c r="BD113" s="30"/>
      <c r="BE113" s="30"/>
      <c r="BI113" t="str">
        <f>tbl_RawData_Report1[[#This Row],[Item ID]]</f>
        <v>OXYTOCIN_10IU/ML</v>
      </c>
    </row>
    <row r="114" spans="1:61">
      <c r="A114" t="s">
        <v>8</v>
      </c>
      <c r="B114" t="s">
        <v>626</v>
      </c>
      <c r="C114">
        <v>1</v>
      </c>
      <c r="D114">
        <v>1</v>
      </c>
      <c r="E114">
        <v>1</v>
      </c>
      <c r="F114" t="s">
        <v>614</v>
      </c>
      <c r="G114" t="s">
        <v>1131</v>
      </c>
      <c r="H114" t="s">
        <v>508</v>
      </c>
      <c r="J114">
        <v>950</v>
      </c>
      <c r="S114" s="47" t="s">
        <v>615</v>
      </c>
      <c r="X114" s="48">
        <v>950</v>
      </c>
      <c r="Y114" s="30"/>
      <c r="Z114" s="49">
        <v>4</v>
      </c>
      <c r="AA114">
        <v>3800</v>
      </c>
      <c r="AB114" s="50" t="s">
        <v>489</v>
      </c>
      <c r="AC114" s="30" t="s">
        <v>509</v>
      </c>
      <c r="AD114" t="s">
        <v>495</v>
      </c>
      <c r="AE114" s="30" t="s">
        <v>496</v>
      </c>
      <c r="AF114">
        <v>2022</v>
      </c>
      <c r="AG114" s="30"/>
      <c r="AH114" s="30"/>
      <c r="AI114" s="30"/>
      <c r="AJ114" s="30"/>
      <c r="AK114" s="30"/>
      <c r="AL114" s="30"/>
      <c r="AM114" s="30"/>
      <c r="AN114" s="30"/>
      <c r="AO114" s="30"/>
      <c r="AQ114" s="30"/>
      <c r="AR114" s="30"/>
      <c r="AS114" s="30"/>
      <c r="AW114" s="30"/>
      <c r="AX114" s="30"/>
      <c r="AY114" s="30"/>
      <c r="AZ114" s="30"/>
      <c r="BA114" s="30"/>
      <c r="BB114" s="30"/>
      <c r="BC114" s="30"/>
      <c r="BD114" s="30"/>
      <c r="BE114" s="30"/>
      <c r="BI114" t="str">
        <f>tbl_RawData_Report1[[#This Row],[Item ID]]</f>
        <v>MISOPROSTOL200MG_4</v>
      </c>
    </row>
    <row r="115" spans="1:61">
      <c r="A115" t="s">
        <v>8</v>
      </c>
      <c r="B115" t="s">
        <v>121</v>
      </c>
      <c r="C115">
        <v>12</v>
      </c>
      <c r="D115">
        <v>1</v>
      </c>
      <c r="E115">
        <v>1</v>
      </c>
      <c r="F115" t="s">
        <v>347</v>
      </c>
      <c r="G115" t="s">
        <v>956</v>
      </c>
      <c r="H115" t="s">
        <v>1179</v>
      </c>
      <c r="J115">
        <v>950.4</v>
      </c>
      <c r="S115" s="47" t="s">
        <v>268</v>
      </c>
      <c r="X115" s="48">
        <v>4800</v>
      </c>
      <c r="Y115" s="30"/>
      <c r="Z115" s="49">
        <v>1</v>
      </c>
      <c r="AA115">
        <v>4800</v>
      </c>
      <c r="AB115" s="50" t="s">
        <v>489</v>
      </c>
      <c r="AC115" s="30" t="s">
        <v>512</v>
      </c>
      <c r="AD115" t="s">
        <v>513</v>
      </c>
      <c r="AE115" s="30" t="s">
        <v>514</v>
      </c>
      <c r="AF115">
        <v>2022</v>
      </c>
      <c r="AG115" s="30"/>
      <c r="AH115" s="30"/>
      <c r="AI115" s="30"/>
      <c r="AJ115" s="30"/>
      <c r="AK115" s="30"/>
      <c r="AL115" s="30"/>
      <c r="AM115" s="30"/>
      <c r="AN115" s="30"/>
      <c r="AO115" s="30"/>
      <c r="AQ115" s="30"/>
      <c r="AR115" s="30"/>
      <c r="AS115" s="30"/>
      <c r="AW115" s="30"/>
      <c r="AX115" s="30"/>
      <c r="AY115" s="30"/>
      <c r="AZ115" s="30"/>
      <c r="BA115" s="30"/>
      <c r="BB115" s="30"/>
      <c r="BC115" s="30"/>
      <c r="BD115" s="30"/>
      <c r="BE115" s="30"/>
      <c r="BI115" t="str">
        <f>tbl_RawData_Report1[[#This Row],[Item ID]]</f>
        <v xml:space="preserve"> </v>
      </c>
    </row>
    <row r="116" spans="1:61">
      <c r="A116" t="s">
        <v>8</v>
      </c>
      <c r="B116" t="s">
        <v>490</v>
      </c>
      <c r="C116">
        <v>1</v>
      </c>
      <c r="D116">
        <v>1</v>
      </c>
      <c r="E116">
        <v>1</v>
      </c>
      <c r="F116" t="s">
        <v>322</v>
      </c>
      <c r="G116" t="s">
        <v>1192</v>
      </c>
      <c r="H116" t="s">
        <v>1193</v>
      </c>
      <c r="J116">
        <v>960</v>
      </c>
      <c r="S116" s="47" t="s">
        <v>191</v>
      </c>
      <c r="X116" s="48">
        <v>1</v>
      </c>
      <c r="Y116" s="30"/>
      <c r="Z116" s="49">
        <v>1</v>
      </c>
      <c r="AA116">
        <v>1</v>
      </c>
      <c r="AB116" s="50" t="s">
        <v>489</v>
      </c>
      <c r="AC116" s="30" t="s">
        <v>492</v>
      </c>
      <c r="AD116" t="s">
        <v>285</v>
      </c>
      <c r="AE116" s="30" t="s">
        <v>286</v>
      </c>
      <c r="AF116">
        <v>2022</v>
      </c>
      <c r="AG116" s="30"/>
      <c r="AH116" s="30"/>
      <c r="AI116" s="30"/>
      <c r="AJ116" s="30"/>
      <c r="AK116" s="30"/>
      <c r="AL116" s="30"/>
      <c r="AM116" s="30"/>
      <c r="AN116" s="30"/>
      <c r="AO116" s="30"/>
      <c r="AQ116" s="30"/>
      <c r="AR116" s="30"/>
      <c r="AS116" s="30"/>
      <c r="AW116" s="30"/>
      <c r="AX116" s="30"/>
      <c r="AY116" s="30"/>
      <c r="AZ116" s="30"/>
      <c r="BA116" s="30"/>
      <c r="BB116" s="30"/>
      <c r="BC116" s="30"/>
      <c r="BD116" s="30"/>
      <c r="BE116" s="30"/>
      <c r="BI116" t="str">
        <f>tbl_RawData_Report1[[#This Row],[Item ID]]</f>
        <v>PRESHIPMENTINSPCPH</v>
      </c>
    </row>
    <row r="117" spans="1:61">
      <c r="A117" t="s">
        <v>8</v>
      </c>
      <c r="B117" t="s">
        <v>121</v>
      </c>
      <c r="C117">
        <v>2</v>
      </c>
      <c r="D117">
        <v>1</v>
      </c>
      <c r="E117">
        <v>1</v>
      </c>
      <c r="F117" t="s">
        <v>347</v>
      </c>
      <c r="G117" t="s">
        <v>956</v>
      </c>
      <c r="H117" t="s">
        <v>965</v>
      </c>
      <c r="J117">
        <v>968</v>
      </c>
      <c r="S117" s="47" t="s">
        <v>268</v>
      </c>
      <c r="X117" s="48">
        <v>1000</v>
      </c>
      <c r="Y117" s="30"/>
      <c r="Z117" s="49">
        <v>1</v>
      </c>
      <c r="AA117">
        <v>1000</v>
      </c>
      <c r="AB117" s="50" t="s">
        <v>489</v>
      </c>
      <c r="AC117" s="30" t="s">
        <v>512</v>
      </c>
      <c r="AD117" t="s">
        <v>513</v>
      </c>
      <c r="AE117" s="30" t="s">
        <v>514</v>
      </c>
      <c r="AF117">
        <v>2022</v>
      </c>
      <c r="AG117" s="30"/>
      <c r="AH117" s="30"/>
      <c r="AI117" s="30"/>
      <c r="AJ117" s="30"/>
      <c r="AK117" s="30"/>
      <c r="AL117" s="30"/>
      <c r="AM117" s="30"/>
      <c r="AN117" s="30"/>
      <c r="AO117" s="30"/>
      <c r="AQ117" s="30"/>
      <c r="AR117" s="30"/>
      <c r="AS117" s="30"/>
      <c r="AW117" s="30"/>
      <c r="AX117" s="30"/>
      <c r="AY117" s="30"/>
      <c r="AZ117" s="30"/>
      <c r="BA117" s="30"/>
      <c r="BB117" s="30"/>
      <c r="BC117" s="30"/>
      <c r="BD117" s="30"/>
      <c r="BE117" s="30"/>
      <c r="BI117" t="str">
        <f>tbl_RawData_Report1[[#This Row],[Item ID]]</f>
        <v xml:space="preserve"> </v>
      </c>
    </row>
    <row r="118" spans="1:61">
      <c r="A118" t="s">
        <v>8</v>
      </c>
      <c r="B118" t="s">
        <v>536</v>
      </c>
      <c r="C118">
        <v>1</v>
      </c>
      <c r="D118">
        <v>1</v>
      </c>
      <c r="E118">
        <v>1</v>
      </c>
      <c r="F118" t="s">
        <v>334</v>
      </c>
      <c r="G118" t="s">
        <v>1081</v>
      </c>
      <c r="H118" t="s">
        <v>639</v>
      </c>
      <c r="J118">
        <v>970</v>
      </c>
      <c r="S118" s="47" t="s">
        <v>188</v>
      </c>
      <c r="X118" s="48">
        <v>200</v>
      </c>
      <c r="Y118" s="30"/>
      <c r="Z118" s="49">
        <v>20</v>
      </c>
      <c r="AA118">
        <v>4000</v>
      </c>
      <c r="AB118" s="50" t="s">
        <v>489</v>
      </c>
      <c r="AC118" s="30" t="s">
        <v>565</v>
      </c>
      <c r="AD118" t="s">
        <v>495</v>
      </c>
      <c r="AE118" s="30" t="s">
        <v>496</v>
      </c>
      <c r="AF118">
        <v>2022</v>
      </c>
      <c r="AG118" s="30"/>
      <c r="AH118" s="30"/>
      <c r="AI118" s="30"/>
      <c r="AJ118" s="30"/>
      <c r="AK118" s="30"/>
      <c r="AL118" s="30"/>
      <c r="AM118" s="30"/>
      <c r="AN118" s="30"/>
      <c r="AO118" s="30"/>
      <c r="AQ118" s="30"/>
      <c r="AR118" s="30"/>
      <c r="AS118" s="30"/>
      <c r="AW118" s="30"/>
      <c r="AX118" s="30"/>
      <c r="AY118" s="30"/>
      <c r="AZ118" s="30"/>
      <c r="BA118" s="30"/>
      <c r="BB118" s="30"/>
      <c r="BC118" s="30"/>
      <c r="BD118" s="30"/>
      <c r="BE118" s="30"/>
      <c r="BI118" t="str">
        <f>tbl_RawData_Report1[[#This Row],[Item ID]]</f>
        <v>CALGLUCONATE_100MG</v>
      </c>
    </row>
    <row r="119" spans="1:61">
      <c r="A119" t="s">
        <v>8</v>
      </c>
      <c r="B119" t="s">
        <v>527</v>
      </c>
      <c r="C119">
        <v>1</v>
      </c>
      <c r="D119">
        <v>2</v>
      </c>
      <c r="E119">
        <v>1</v>
      </c>
      <c r="F119" t="s">
        <v>319</v>
      </c>
      <c r="G119" t="s">
        <v>849</v>
      </c>
      <c r="H119" t="s">
        <v>850</v>
      </c>
      <c r="J119">
        <v>984</v>
      </c>
      <c r="S119" s="47" t="s">
        <v>269</v>
      </c>
      <c r="X119" s="48">
        <v>300</v>
      </c>
      <c r="Y119" s="30"/>
      <c r="Z119" s="49">
        <v>1</v>
      </c>
      <c r="AA119">
        <v>300</v>
      </c>
      <c r="AB119" s="50" t="s">
        <v>489</v>
      </c>
      <c r="AC119" s="30" t="s">
        <v>529</v>
      </c>
      <c r="AD119" t="s">
        <v>611</v>
      </c>
      <c r="AE119" s="30" t="s">
        <v>612</v>
      </c>
      <c r="AF119">
        <v>2022</v>
      </c>
      <c r="AG119" s="30"/>
      <c r="AH119" s="30"/>
      <c r="AI119" s="30"/>
      <c r="AJ119" s="30"/>
      <c r="AK119" s="30"/>
      <c r="AL119" s="30"/>
      <c r="AM119" s="30"/>
      <c r="AN119" s="30"/>
      <c r="AO119" s="30"/>
      <c r="AQ119" s="30"/>
      <c r="AR119" s="30"/>
      <c r="AS119" s="30"/>
      <c r="AW119" s="30"/>
      <c r="AX119" s="30"/>
      <c r="AY119" s="30"/>
      <c r="AZ119" s="30"/>
      <c r="BA119" s="30"/>
      <c r="BB119" s="30"/>
      <c r="BC119" s="30"/>
      <c r="BD119" s="30"/>
      <c r="BE119" s="30"/>
      <c r="BI119" t="str">
        <f>tbl_RawData_Report1[[#This Row],[Item ID]]</f>
        <v>CHLORHEXIDINE5%</v>
      </c>
    </row>
    <row r="120" spans="1:61">
      <c r="A120" t="s">
        <v>8</v>
      </c>
      <c r="B120" t="s">
        <v>536</v>
      </c>
      <c r="C120">
        <v>1</v>
      </c>
      <c r="D120">
        <v>1</v>
      </c>
      <c r="E120">
        <v>1</v>
      </c>
      <c r="F120" t="s">
        <v>334</v>
      </c>
      <c r="G120" t="s">
        <v>1028</v>
      </c>
      <c r="H120" t="s">
        <v>639</v>
      </c>
      <c r="J120">
        <v>1000</v>
      </c>
      <c r="S120" s="47" t="s">
        <v>188</v>
      </c>
      <c r="X120" s="48">
        <v>200</v>
      </c>
      <c r="Y120" s="30"/>
      <c r="Z120" s="49">
        <v>20</v>
      </c>
      <c r="AA120">
        <v>4000</v>
      </c>
      <c r="AB120" s="50" t="s">
        <v>489</v>
      </c>
      <c r="AC120" s="30" t="s">
        <v>565</v>
      </c>
      <c r="AD120" t="s">
        <v>495</v>
      </c>
      <c r="AE120" s="30" t="s">
        <v>496</v>
      </c>
      <c r="AF120">
        <v>2022</v>
      </c>
      <c r="AG120" s="30"/>
      <c r="AH120" s="30"/>
      <c r="AI120" s="30"/>
      <c r="AJ120" s="30"/>
      <c r="AK120" s="30"/>
      <c r="AL120" s="30"/>
      <c r="AM120" s="30"/>
      <c r="AN120" s="30"/>
      <c r="AO120" s="30"/>
      <c r="AQ120" s="30"/>
      <c r="AR120" s="30"/>
      <c r="AS120" s="30"/>
      <c r="AW120" s="30"/>
      <c r="AX120" s="30"/>
      <c r="AY120" s="30"/>
      <c r="AZ120" s="30"/>
      <c r="BA120" s="30"/>
      <c r="BB120" s="30"/>
      <c r="BC120" s="30"/>
      <c r="BD120" s="30"/>
      <c r="BE120" s="30"/>
      <c r="BI120" t="str">
        <f>tbl_RawData_Report1[[#This Row],[Item ID]]</f>
        <v>CALGLUCONATE_100MG</v>
      </c>
    </row>
    <row r="121" spans="1:61">
      <c r="A121" t="s">
        <v>8</v>
      </c>
      <c r="B121" t="s">
        <v>902</v>
      </c>
      <c r="C121">
        <v>5</v>
      </c>
      <c r="D121">
        <v>1</v>
      </c>
      <c r="E121">
        <v>1</v>
      </c>
      <c r="F121" t="s">
        <v>682</v>
      </c>
      <c r="G121" t="s">
        <v>895</v>
      </c>
      <c r="H121" t="s">
        <v>748</v>
      </c>
      <c r="J121">
        <v>1008</v>
      </c>
      <c r="S121" s="47" t="s">
        <v>200</v>
      </c>
      <c r="X121" s="48">
        <v>2100</v>
      </c>
      <c r="Y121" s="30"/>
      <c r="Z121" s="49">
        <v>1</v>
      </c>
      <c r="AA121">
        <v>2100</v>
      </c>
      <c r="AB121" s="50" t="s">
        <v>489</v>
      </c>
      <c r="AC121" s="30" t="s">
        <v>501</v>
      </c>
      <c r="AD121" t="s">
        <v>504</v>
      </c>
      <c r="AE121" s="30" t="s">
        <v>505</v>
      </c>
      <c r="AF121">
        <v>2022</v>
      </c>
      <c r="AG121" s="30"/>
      <c r="AH121" s="30"/>
      <c r="AI121" s="30"/>
      <c r="AJ121" s="30"/>
      <c r="AK121" s="30"/>
      <c r="AL121" s="30"/>
      <c r="AM121" s="30"/>
      <c r="AN121" s="30"/>
      <c r="AO121" s="30"/>
      <c r="AQ121" s="30"/>
      <c r="AR121" s="30"/>
      <c r="AS121" s="30"/>
      <c r="AW121" s="30"/>
      <c r="AX121" s="30"/>
      <c r="AY121" s="30"/>
      <c r="AZ121" s="30"/>
      <c r="BA121" s="30"/>
      <c r="BB121" s="30"/>
      <c r="BC121" s="30"/>
      <c r="BD121" s="30"/>
      <c r="BE121" s="30"/>
      <c r="BI121" t="str">
        <f>tbl_RawData_Report1[[#This Row],[Item ID]]</f>
        <v>LIDOCAINEHCL1/20_1</v>
      </c>
    </row>
    <row r="122" spans="1:61">
      <c r="A122" t="s">
        <v>8</v>
      </c>
      <c r="B122" t="s">
        <v>535</v>
      </c>
      <c r="C122">
        <v>4</v>
      </c>
      <c r="D122">
        <v>1</v>
      </c>
      <c r="E122">
        <v>1</v>
      </c>
      <c r="F122" t="s">
        <v>483</v>
      </c>
      <c r="G122" t="s">
        <v>1118</v>
      </c>
      <c r="H122" t="s">
        <v>642</v>
      </c>
      <c r="J122">
        <v>1033.5999999999999</v>
      </c>
      <c r="S122" s="47" t="s">
        <v>200</v>
      </c>
      <c r="X122" s="48">
        <v>340</v>
      </c>
      <c r="Y122" s="30"/>
      <c r="Z122" s="49">
        <v>10</v>
      </c>
      <c r="AA122">
        <v>3400</v>
      </c>
      <c r="AB122" s="50" t="s">
        <v>489</v>
      </c>
      <c r="AC122" s="30" t="s">
        <v>509</v>
      </c>
      <c r="AD122" t="s">
        <v>504</v>
      </c>
      <c r="AE122" s="30" t="s">
        <v>505</v>
      </c>
      <c r="AF122">
        <v>2022</v>
      </c>
      <c r="AG122" s="30"/>
      <c r="AH122" s="30"/>
      <c r="AI122" s="30"/>
      <c r="AJ122" s="30"/>
      <c r="AK122" s="30"/>
      <c r="AL122" s="30"/>
      <c r="AM122" s="30"/>
      <c r="AN122" s="30"/>
      <c r="AO122" s="30"/>
      <c r="AQ122" s="30"/>
      <c r="AR122" s="30"/>
      <c r="AS122" s="30"/>
      <c r="AW122" s="30"/>
      <c r="AX122" s="30"/>
      <c r="AY122" s="30"/>
      <c r="AZ122" s="30"/>
      <c r="BA122" s="30"/>
      <c r="BB122" s="30"/>
      <c r="BC122" s="30"/>
      <c r="BD122" s="30"/>
      <c r="BE122" s="30"/>
      <c r="BI122" t="str">
        <f>tbl_RawData_Report1[[#This Row],[Item ID]]</f>
        <v>OXYTOCIN_10IU/ML</v>
      </c>
    </row>
    <row r="123" spans="1:61">
      <c r="A123" t="s">
        <v>8</v>
      </c>
      <c r="B123" t="s">
        <v>121</v>
      </c>
      <c r="C123">
        <v>1</v>
      </c>
      <c r="D123">
        <v>1</v>
      </c>
      <c r="E123">
        <v>2</v>
      </c>
      <c r="F123" t="s">
        <v>346</v>
      </c>
      <c r="G123" t="s">
        <v>977</v>
      </c>
      <c r="H123" t="s">
        <v>790</v>
      </c>
      <c r="J123">
        <v>1039.5</v>
      </c>
      <c r="S123" s="47" t="s">
        <v>263</v>
      </c>
      <c r="X123" s="48">
        <v>500</v>
      </c>
      <c r="Y123" s="30"/>
      <c r="Z123" s="49">
        <v>100</v>
      </c>
      <c r="AA123">
        <v>50000</v>
      </c>
      <c r="AB123" s="50" t="s">
        <v>489</v>
      </c>
      <c r="AC123" s="30" t="s">
        <v>518</v>
      </c>
      <c r="AD123" t="s">
        <v>513</v>
      </c>
      <c r="AE123" s="30" t="s">
        <v>514</v>
      </c>
      <c r="AF123">
        <v>2022</v>
      </c>
      <c r="AG123" s="30"/>
      <c r="AH123" s="30"/>
      <c r="AI123" s="30"/>
      <c r="AJ123" s="30"/>
      <c r="AK123" s="30"/>
      <c r="AL123" s="30"/>
      <c r="AM123" s="30"/>
      <c r="AN123" s="30"/>
      <c r="AO123" s="30"/>
      <c r="AQ123" s="30"/>
      <c r="AR123" s="30"/>
      <c r="AS123" s="30"/>
      <c r="AW123" s="30"/>
      <c r="AX123" s="30"/>
      <c r="AY123" s="30"/>
      <c r="AZ123" s="30"/>
      <c r="BA123" s="30"/>
      <c r="BB123" s="30"/>
      <c r="BC123" s="30"/>
      <c r="BD123" s="30"/>
      <c r="BE123" s="30"/>
      <c r="BI123" t="str">
        <f>tbl_RawData_Report1[[#This Row],[Item ID]]</f>
        <v xml:space="preserve"> </v>
      </c>
    </row>
    <row r="124" spans="1:61">
      <c r="A124" t="s">
        <v>8</v>
      </c>
      <c r="B124" t="s">
        <v>751</v>
      </c>
      <c r="C124">
        <v>8</v>
      </c>
      <c r="D124">
        <v>1</v>
      </c>
      <c r="E124">
        <v>1</v>
      </c>
      <c r="F124" t="s">
        <v>346</v>
      </c>
      <c r="G124" t="s">
        <v>1032</v>
      </c>
      <c r="H124" t="s">
        <v>1049</v>
      </c>
      <c r="J124">
        <v>1050</v>
      </c>
      <c r="S124" s="47" t="s">
        <v>263</v>
      </c>
      <c r="X124" s="48">
        <v>2500</v>
      </c>
      <c r="Y124" s="30"/>
      <c r="Z124" s="49">
        <v>6</v>
      </c>
      <c r="AA124">
        <v>15000</v>
      </c>
      <c r="AB124" s="50" t="s">
        <v>489</v>
      </c>
      <c r="AC124" s="30" t="s">
        <v>562</v>
      </c>
      <c r="AD124" t="s">
        <v>504</v>
      </c>
      <c r="AE124" s="30" t="s">
        <v>505</v>
      </c>
      <c r="AF124">
        <v>2022</v>
      </c>
      <c r="AG124" s="30"/>
      <c r="AH124" s="30"/>
      <c r="AI124" s="30"/>
      <c r="AJ124" s="30"/>
      <c r="AK124" s="30"/>
      <c r="AL124" s="30"/>
      <c r="AM124" s="30"/>
      <c r="AN124" s="30"/>
      <c r="AO124" s="30"/>
      <c r="AQ124" s="30"/>
      <c r="AR124" s="30"/>
      <c r="AS124" s="30"/>
      <c r="AW124" s="30"/>
      <c r="AX124" s="30"/>
      <c r="AY124" s="30"/>
      <c r="AZ124" s="30"/>
      <c r="BA124" s="30"/>
      <c r="BB124" s="30"/>
      <c r="BC124" s="30"/>
      <c r="BD124" s="30"/>
      <c r="BE124" s="30"/>
      <c r="BI124" t="str">
        <f>tbl_RawData_Report1[[#This Row],[Item ID]]</f>
        <v>CLOTRIMAZOLE_100MG</v>
      </c>
    </row>
    <row r="125" spans="1:61">
      <c r="A125" t="s">
        <v>8</v>
      </c>
      <c r="B125" t="s">
        <v>651</v>
      </c>
      <c r="C125">
        <v>17</v>
      </c>
      <c r="D125">
        <v>1</v>
      </c>
      <c r="E125">
        <v>1</v>
      </c>
      <c r="F125" t="s">
        <v>867</v>
      </c>
      <c r="G125" t="s">
        <v>866</v>
      </c>
      <c r="H125" t="s">
        <v>740</v>
      </c>
      <c r="J125">
        <v>1080</v>
      </c>
      <c r="S125" s="47" t="s">
        <v>780</v>
      </c>
      <c r="X125" s="48">
        <v>800</v>
      </c>
      <c r="Y125" s="30"/>
      <c r="Z125" s="49">
        <v>1</v>
      </c>
      <c r="AA125">
        <v>800</v>
      </c>
      <c r="AB125" s="50" t="s">
        <v>489</v>
      </c>
      <c r="AC125" s="30" t="s">
        <v>497</v>
      </c>
      <c r="AD125" t="s">
        <v>495</v>
      </c>
      <c r="AE125" s="30" t="s">
        <v>496</v>
      </c>
      <c r="AF125">
        <v>2022</v>
      </c>
      <c r="AG125" s="30"/>
      <c r="AH125" s="30"/>
      <c r="AI125" s="30"/>
      <c r="AJ125" s="30"/>
      <c r="AK125" s="30"/>
      <c r="AL125" s="30"/>
      <c r="AM125" s="30"/>
      <c r="AN125" s="30"/>
      <c r="AO125" s="30"/>
      <c r="AQ125" s="30"/>
      <c r="AR125" s="30"/>
      <c r="AS125" s="30"/>
      <c r="AW125" s="30"/>
      <c r="AX125" s="30"/>
      <c r="AY125" s="30"/>
      <c r="AZ125" s="30"/>
      <c r="BA125" s="30"/>
      <c r="BB125" s="30"/>
      <c r="BC125" s="30"/>
      <c r="BD125" s="30"/>
      <c r="BE125" s="30"/>
      <c r="BI125" t="str">
        <f>tbl_RawData_Report1[[#This Row],[Item ID]]</f>
        <v>NACL1L_1</v>
      </c>
    </row>
    <row r="126" spans="1:61">
      <c r="A126" t="s">
        <v>8</v>
      </c>
      <c r="B126" t="s">
        <v>121</v>
      </c>
      <c r="C126">
        <v>24</v>
      </c>
      <c r="D126">
        <v>1</v>
      </c>
      <c r="E126">
        <v>1</v>
      </c>
      <c r="F126" t="s">
        <v>346</v>
      </c>
      <c r="G126" t="s">
        <v>977</v>
      </c>
      <c r="H126" t="s">
        <v>994</v>
      </c>
      <c r="J126">
        <v>1081.47</v>
      </c>
      <c r="S126" s="47" t="s">
        <v>263</v>
      </c>
      <c r="X126" s="48">
        <v>18</v>
      </c>
      <c r="Y126" s="30"/>
      <c r="Z126" s="49">
        <v>25</v>
      </c>
      <c r="AA126">
        <v>450</v>
      </c>
      <c r="AB126" s="50" t="s">
        <v>489</v>
      </c>
      <c r="AC126" s="30" t="s">
        <v>497</v>
      </c>
      <c r="AD126" t="s">
        <v>513</v>
      </c>
      <c r="AE126" s="30" t="s">
        <v>514</v>
      </c>
      <c r="AF126">
        <v>2022</v>
      </c>
      <c r="AG126" s="30"/>
      <c r="AH126" s="30"/>
      <c r="AI126" s="30"/>
      <c r="AJ126" s="30"/>
      <c r="AK126" s="30"/>
      <c r="AL126" s="30"/>
      <c r="AM126" s="30"/>
      <c r="AN126" s="30"/>
      <c r="AO126" s="30"/>
      <c r="AQ126" s="30"/>
      <c r="AR126" s="30"/>
      <c r="AS126" s="30"/>
      <c r="AW126" s="30"/>
      <c r="AX126" s="30"/>
      <c r="AY126" s="30"/>
      <c r="AZ126" s="30"/>
      <c r="BA126" s="30"/>
      <c r="BB126" s="30"/>
      <c r="BC126" s="30"/>
      <c r="BD126" s="30"/>
      <c r="BE126" s="30"/>
      <c r="BI126" t="str">
        <f>tbl_RawData_Report1[[#This Row],[Item ID]]</f>
        <v xml:space="preserve"> </v>
      </c>
    </row>
    <row r="127" spans="1:61">
      <c r="A127" t="s">
        <v>8</v>
      </c>
      <c r="B127" t="s">
        <v>121</v>
      </c>
      <c r="C127">
        <v>20</v>
      </c>
      <c r="D127">
        <v>1</v>
      </c>
      <c r="E127">
        <v>1</v>
      </c>
      <c r="F127" t="s">
        <v>346</v>
      </c>
      <c r="G127" t="s">
        <v>977</v>
      </c>
      <c r="H127" t="s">
        <v>1097</v>
      </c>
      <c r="J127">
        <v>1086.3599999999999</v>
      </c>
      <c r="S127" s="47" t="s">
        <v>263</v>
      </c>
      <c r="X127" s="48">
        <v>40</v>
      </c>
      <c r="Y127" s="30"/>
      <c r="Z127" s="49">
        <v>50</v>
      </c>
      <c r="AA127">
        <v>2000</v>
      </c>
      <c r="AB127" s="50" t="s">
        <v>489</v>
      </c>
      <c r="AC127" s="30" t="s">
        <v>518</v>
      </c>
      <c r="AD127" t="s">
        <v>513</v>
      </c>
      <c r="AE127" s="30" t="s">
        <v>514</v>
      </c>
      <c r="AF127">
        <v>2022</v>
      </c>
      <c r="AG127" s="30"/>
      <c r="AH127" s="30"/>
      <c r="AI127" s="30"/>
      <c r="AJ127" s="30"/>
      <c r="AK127" s="30"/>
      <c r="AL127" s="30"/>
      <c r="AM127" s="30"/>
      <c r="AN127" s="30"/>
      <c r="AO127" s="30"/>
      <c r="AQ127" s="30"/>
      <c r="AR127" s="30"/>
      <c r="AS127" s="30"/>
      <c r="AW127" s="30"/>
      <c r="AX127" s="30"/>
      <c r="AY127" s="30"/>
      <c r="AZ127" s="30"/>
      <c r="BA127" s="30"/>
      <c r="BB127" s="30"/>
      <c r="BC127" s="30"/>
      <c r="BD127" s="30"/>
      <c r="BE127" s="30"/>
      <c r="BI127" t="str">
        <f>tbl_RawData_Report1[[#This Row],[Item ID]]</f>
        <v xml:space="preserve"> </v>
      </c>
    </row>
    <row r="128" spans="1:61">
      <c r="A128" t="s">
        <v>8</v>
      </c>
      <c r="B128" t="s">
        <v>620</v>
      </c>
      <c r="C128">
        <v>3</v>
      </c>
      <c r="D128">
        <v>4</v>
      </c>
      <c r="E128">
        <v>1</v>
      </c>
      <c r="F128" t="s">
        <v>319</v>
      </c>
      <c r="G128" t="s">
        <v>851</v>
      </c>
      <c r="H128" t="s">
        <v>621</v>
      </c>
      <c r="J128">
        <v>1120</v>
      </c>
      <c r="S128" s="47" t="s">
        <v>269</v>
      </c>
      <c r="X128" s="48">
        <v>1600</v>
      </c>
      <c r="Y128" s="30"/>
      <c r="Z128" s="49">
        <v>4</v>
      </c>
      <c r="AA128">
        <v>6400</v>
      </c>
      <c r="AB128" s="50" t="s">
        <v>489</v>
      </c>
      <c r="AC128" s="30" t="s">
        <v>494</v>
      </c>
      <c r="AD128" t="s">
        <v>495</v>
      </c>
      <c r="AE128" s="30" t="s">
        <v>496</v>
      </c>
      <c r="AF128">
        <v>2022</v>
      </c>
      <c r="AG128" s="30"/>
      <c r="AH128" s="30"/>
      <c r="AI128" s="30"/>
      <c r="AJ128" s="30"/>
      <c r="AK128" s="30"/>
      <c r="AL128" s="30"/>
      <c r="AM128" s="30"/>
      <c r="AN128" s="30"/>
      <c r="AO128" s="30"/>
      <c r="AQ128" s="30"/>
      <c r="AR128" s="30"/>
      <c r="AS128" s="30"/>
      <c r="AW128" s="30"/>
      <c r="AX128" s="30"/>
      <c r="AY128" s="30"/>
      <c r="AZ128" s="30"/>
      <c r="BA128" s="30"/>
      <c r="BB128" s="30"/>
      <c r="BC128" s="30"/>
      <c r="BD128" s="30"/>
      <c r="BE128" s="30"/>
      <c r="BI128" t="str">
        <f>tbl_RawData_Report1[[#This Row],[Item ID]]</f>
        <v>AZTHROMYCN_250MG_4</v>
      </c>
    </row>
    <row r="129" spans="1:61">
      <c r="A129" t="s">
        <v>8</v>
      </c>
      <c r="B129" t="s">
        <v>765</v>
      </c>
      <c r="C129">
        <v>18</v>
      </c>
      <c r="D129">
        <v>1</v>
      </c>
      <c r="E129">
        <v>1</v>
      </c>
      <c r="F129" t="s">
        <v>349</v>
      </c>
      <c r="G129" t="s">
        <v>912</v>
      </c>
      <c r="H129" t="s">
        <v>766</v>
      </c>
      <c r="J129">
        <v>1125</v>
      </c>
      <c r="S129" s="47" t="s">
        <v>262</v>
      </c>
      <c r="X129" s="48">
        <v>50</v>
      </c>
      <c r="Y129" s="30"/>
      <c r="Z129" s="49">
        <v>10</v>
      </c>
      <c r="AA129">
        <v>500</v>
      </c>
      <c r="AB129" s="50" t="s">
        <v>489</v>
      </c>
      <c r="AC129" s="30" t="s">
        <v>501</v>
      </c>
      <c r="AD129" t="s">
        <v>495</v>
      </c>
      <c r="AE129" s="30" t="s">
        <v>496</v>
      </c>
      <c r="AF129">
        <v>2022</v>
      </c>
      <c r="AG129" s="30"/>
      <c r="AH129" s="30"/>
      <c r="AI129" s="30"/>
      <c r="AJ129" s="30"/>
      <c r="AK129" s="30"/>
      <c r="AL129" s="30"/>
      <c r="AM129" s="30"/>
      <c r="AN129" s="30"/>
      <c r="AO129" s="30"/>
      <c r="AQ129" s="30"/>
      <c r="AR129" s="30"/>
      <c r="AS129" s="30"/>
      <c r="AW129" s="30"/>
      <c r="AX129" s="30"/>
      <c r="AY129" s="30"/>
      <c r="AZ129" s="30"/>
      <c r="BA129" s="30"/>
      <c r="BB129" s="30"/>
      <c r="BC129" s="30"/>
      <c r="BD129" s="30"/>
      <c r="BE129" s="30"/>
      <c r="BI129" t="str">
        <f>tbl_RawData_Report1[[#This Row],[Item ID]]</f>
        <v>BUPIVACAINE0.5_10</v>
      </c>
    </row>
    <row r="130" spans="1:61">
      <c r="A130" t="s">
        <v>8</v>
      </c>
      <c r="B130" t="s">
        <v>626</v>
      </c>
      <c r="C130">
        <v>1</v>
      </c>
      <c r="D130">
        <v>1</v>
      </c>
      <c r="E130">
        <v>1</v>
      </c>
      <c r="F130" t="s">
        <v>309</v>
      </c>
      <c r="G130" t="s">
        <v>1062</v>
      </c>
      <c r="H130" t="s">
        <v>508</v>
      </c>
      <c r="J130">
        <v>1165.52</v>
      </c>
      <c r="S130" s="47" t="s">
        <v>195</v>
      </c>
      <c r="X130" s="48">
        <v>1714</v>
      </c>
      <c r="Y130" s="30"/>
      <c r="Z130" s="49">
        <v>4</v>
      </c>
      <c r="AA130">
        <v>6856</v>
      </c>
      <c r="AB130" s="50" t="s">
        <v>489</v>
      </c>
      <c r="AC130" s="30" t="s">
        <v>509</v>
      </c>
      <c r="AD130" t="s">
        <v>504</v>
      </c>
      <c r="AE130" s="30" t="s">
        <v>505</v>
      </c>
      <c r="AF130">
        <v>2022</v>
      </c>
      <c r="AG130" s="30"/>
      <c r="AH130" s="30"/>
      <c r="AI130" s="30"/>
      <c r="AJ130" s="30"/>
      <c r="AK130" s="30"/>
      <c r="AL130" s="30"/>
      <c r="AM130" s="30"/>
      <c r="AN130" s="30"/>
      <c r="AO130" s="30"/>
      <c r="AQ130" s="30"/>
      <c r="AR130" s="30"/>
      <c r="AS130" s="30"/>
      <c r="AW130" s="30"/>
      <c r="AX130" s="30"/>
      <c r="AY130" s="30"/>
      <c r="AZ130" s="30"/>
      <c r="BA130" s="30"/>
      <c r="BB130" s="30"/>
      <c r="BC130" s="30"/>
      <c r="BD130" s="30"/>
      <c r="BE130" s="30"/>
      <c r="BI130" t="str">
        <f>tbl_RawData_Report1[[#This Row],[Item ID]]</f>
        <v>MISOPROSTOL200MG_4</v>
      </c>
    </row>
    <row r="131" spans="1:61">
      <c r="A131" t="s">
        <v>8</v>
      </c>
      <c r="B131" t="s">
        <v>121</v>
      </c>
      <c r="C131">
        <v>11</v>
      </c>
      <c r="D131">
        <v>1</v>
      </c>
      <c r="E131">
        <v>1</v>
      </c>
      <c r="F131" t="s">
        <v>347</v>
      </c>
      <c r="G131" t="s">
        <v>956</v>
      </c>
      <c r="H131" t="s">
        <v>976</v>
      </c>
      <c r="J131">
        <v>1193.5</v>
      </c>
      <c r="S131" s="47" t="s">
        <v>268</v>
      </c>
      <c r="X131" s="48">
        <v>3500</v>
      </c>
      <c r="Y131" s="30"/>
      <c r="Z131" s="49">
        <v>1</v>
      </c>
      <c r="AA131">
        <v>3500</v>
      </c>
      <c r="AB131" s="50" t="s">
        <v>489</v>
      </c>
      <c r="AC131" s="30" t="s">
        <v>512</v>
      </c>
      <c r="AD131" t="s">
        <v>513</v>
      </c>
      <c r="AE131" s="30" t="s">
        <v>514</v>
      </c>
      <c r="AF131">
        <v>2022</v>
      </c>
      <c r="AG131" s="30"/>
      <c r="AH131" s="30"/>
      <c r="AI131" s="30"/>
      <c r="AJ131" s="30"/>
      <c r="AK131" s="30"/>
      <c r="AL131" s="30"/>
      <c r="AM131" s="30"/>
      <c r="AN131" s="30"/>
      <c r="AO131" s="30"/>
      <c r="AQ131" s="30"/>
      <c r="AR131" s="30"/>
      <c r="AS131" s="30"/>
      <c r="AW131" s="30"/>
      <c r="AX131" s="30"/>
      <c r="AY131" s="30"/>
      <c r="AZ131" s="30"/>
      <c r="BA131" s="30"/>
      <c r="BB131" s="30"/>
      <c r="BC131" s="30"/>
      <c r="BD131" s="30"/>
      <c r="BE131" s="30"/>
      <c r="BI131" t="str">
        <f>tbl_RawData_Report1[[#This Row],[Item ID]]</f>
        <v xml:space="preserve"> </v>
      </c>
    </row>
    <row r="132" spans="1:61">
      <c r="A132" t="s">
        <v>8</v>
      </c>
      <c r="B132" t="s">
        <v>641</v>
      </c>
      <c r="C132">
        <v>1</v>
      </c>
      <c r="D132">
        <v>1</v>
      </c>
      <c r="E132">
        <v>1</v>
      </c>
      <c r="F132" t="s">
        <v>820</v>
      </c>
      <c r="G132" t="s">
        <v>1184</v>
      </c>
      <c r="H132" t="s">
        <v>1185</v>
      </c>
      <c r="J132">
        <v>1200</v>
      </c>
      <c r="S132" s="47" t="s">
        <v>821</v>
      </c>
      <c r="X132" s="48">
        <v>2400</v>
      </c>
      <c r="Y132" s="30"/>
      <c r="Z132" s="49">
        <v>3</v>
      </c>
      <c r="AA132">
        <v>7200</v>
      </c>
      <c r="AB132" s="50" t="s">
        <v>489</v>
      </c>
      <c r="AC132" s="30" t="s">
        <v>509</v>
      </c>
      <c r="AD132" t="s">
        <v>504</v>
      </c>
      <c r="AE132" s="30" t="s">
        <v>505</v>
      </c>
      <c r="AF132">
        <v>2022</v>
      </c>
      <c r="AG132" s="30"/>
      <c r="AH132" s="30"/>
      <c r="AI132" s="30"/>
      <c r="AJ132" s="30"/>
      <c r="AK132" s="30"/>
      <c r="AL132" s="30"/>
      <c r="AM132" s="30"/>
      <c r="AN132" s="30"/>
      <c r="AO132" s="30"/>
      <c r="AQ132" s="30"/>
      <c r="AR132" s="30"/>
      <c r="AS132" s="30"/>
      <c r="AW132" s="30"/>
      <c r="AX132" s="30"/>
      <c r="AY132" s="30"/>
      <c r="AZ132" s="30"/>
      <c r="BA132" s="30"/>
      <c r="BB132" s="30"/>
      <c r="BC132" s="30"/>
      <c r="BD132" s="30"/>
      <c r="BE132" s="30"/>
      <c r="BI132" t="str">
        <f>tbl_RawData_Report1[[#This Row],[Item ID]]</f>
        <v>MISOPROSTOL200MG_3</v>
      </c>
    </row>
    <row r="133" spans="1:61">
      <c r="A133" t="s">
        <v>8</v>
      </c>
      <c r="B133" t="s">
        <v>921</v>
      </c>
      <c r="C133">
        <v>7</v>
      </c>
      <c r="D133">
        <v>1</v>
      </c>
      <c r="E133">
        <v>1</v>
      </c>
      <c r="F133" t="s">
        <v>347</v>
      </c>
      <c r="G133" t="s">
        <v>831</v>
      </c>
      <c r="H133" t="s">
        <v>922</v>
      </c>
      <c r="J133">
        <v>1200</v>
      </c>
      <c r="S133" s="47" t="s">
        <v>268</v>
      </c>
      <c r="X133" s="48">
        <v>150</v>
      </c>
      <c r="Y133" s="30"/>
      <c r="Z133" s="49">
        <v>30</v>
      </c>
      <c r="AA133">
        <v>4500</v>
      </c>
      <c r="AB133" s="50" t="s">
        <v>489</v>
      </c>
      <c r="AC133" s="30" t="s">
        <v>568</v>
      </c>
      <c r="AD133" t="s">
        <v>495</v>
      </c>
      <c r="AE133" s="30" t="s">
        <v>496</v>
      </c>
      <c r="AF133">
        <v>2022</v>
      </c>
      <c r="AG133" s="30"/>
      <c r="AH133" s="30"/>
      <c r="AI133" s="30"/>
      <c r="AJ133" s="30"/>
      <c r="AK133" s="30"/>
      <c r="AL133" s="30"/>
      <c r="AM133" s="30"/>
      <c r="AN133" s="30"/>
      <c r="AO133" s="30"/>
      <c r="AQ133" s="30"/>
      <c r="AR133" s="30"/>
      <c r="AS133" s="30"/>
      <c r="AW133" s="30"/>
      <c r="AX133" s="30"/>
      <c r="AY133" s="30"/>
      <c r="AZ133" s="30"/>
      <c r="BA133" s="30"/>
      <c r="BB133" s="30"/>
      <c r="BC133" s="30"/>
      <c r="BD133" s="30"/>
      <c r="BE133" s="30"/>
      <c r="BI133" t="str">
        <f>tbl_RawData_Report1[[#This Row],[Item ID]]</f>
        <v>TDF+3TC+DTG_30</v>
      </c>
    </row>
    <row r="134" spans="1:61">
      <c r="A134" t="s">
        <v>8</v>
      </c>
      <c r="B134" t="s">
        <v>121</v>
      </c>
      <c r="C134">
        <v>8</v>
      </c>
      <c r="D134">
        <v>1</v>
      </c>
      <c r="E134">
        <v>1</v>
      </c>
      <c r="F134" t="s">
        <v>346</v>
      </c>
      <c r="G134" t="s">
        <v>977</v>
      </c>
      <c r="H134" t="s">
        <v>665</v>
      </c>
      <c r="J134">
        <v>1245.76</v>
      </c>
      <c r="S134" s="47" t="s">
        <v>263</v>
      </c>
      <c r="X134" s="48">
        <v>250</v>
      </c>
      <c r="Y134" s="30"/>
      <c r="Z134" s="49">
        <v>100</v>
      </c>
      <c r="AA134">
        <v>25000</v>
      </c>
      <c r="AB134" s="50" t="s">
        <v>489</v>
      </c>
      <c r="AC134" s="30" t="s">
        <v>562</v>
      </c>
      <c r="AD134" t="s">
        <v>513</v>
      </c>
      <c r="AE134" s="30" t="s">
        <v>514</v>
      </c>
      <c r="AF134">
        <v>2022</v>
      </c>
      <c r="AG134" s="30"/>
      <c r="AH134" s="30"/>
      <c r="AI134" s="30"/>
      <c r="AJ134" s="30"/>
      <c r="AK134" s="30"/>
      <c r="AL134" s="30"/>
      <c r="AM134" s="30"/>
      <c r="AN134" s="30"/>
      <c r="AO134" s="30"/>
      <c r="AQ134" s="30"/>
      <c r="AR134" s="30"/>
      <c r="AS134" s="30"/>
      <c r="AW134" s="30"/>
      <c r="AX134" s="30"/>
      <c r="AY134" s="30"/>
      <c r="AZ134" s="30"/>
      <c r="BA134" s="30"/>
      <c r="BB134" s="30"/>
      <c r="BC134" s="30"/>
      <c r="BD134" s="30"/>
      <c r="BE134" s="30"/>
      <c r="BI134" t="str">
        <f>tbl_RawData_Report1[[#This Row],[Item ID]]</f>
        <v xml:space="preserve"> </v>
      </c>
    </row>
    <row r="135" spans="1:61">
      <c r="A135" t="s">
        <v>8</v>
      </c>
      <c r="B135" t="s">
        <v>490</v>
      </c>
      <c r="C135">
        <v>2</v>
      </c>
      <c r="D135">
        <v>1</v>
      </c>
      <c r="E135">
        <v>1</v>
      </c>
      <c r="F135" t="s">
        <v>342</v>
      </c>
      <c r="G135" t="s">
        <v>872</v>
      </c>
      <c r="H135" t="s">
        <v>945</v>
      </c>
      <c r="J135">
        <v>1260</v>
      </c>
      <c r="S135" s="47" t="s">
        <v>194</v>
      </c>
      <c r="X135" s="48">
        <v>1</v>
      </c>
      <c r="Y135" s="30"/>
      <c r="Z135" s="49">
        <v>1</v>
      </c>
      <c r="AA135">
        <v>1</v>
      </c>
      <c r="AB135" s="50" t="s">
        <v>489</v>
      </c>
      <c r="AC135" s="30" t="s">
        <v>492</v>
      </c>
      <c r="AD135" t="s">
        <v>285</v>
      </c>
      <c r="AE135" s="30" t="s">
        <v>286</v>
      </c>
      <c r="AF135">
        <v>2022</v>
      </c>
      <c r="AG135" s="30"/>
      <c r="AH135" s="30"/>
      <c r="AI135" s="30"/>
      <c r="AJ135" s="30"/>
      <c r="AK135" s="30"/>
      <c r="AL135" s="30"/>
      <c r="AM135" s="30"/>
      <c r="AN135" s="30"/>
      <c r="AO135" s="30"/>
      <c r="AQ135" s="30"/>
      <c r="AR135" s="30"/>
      <c r="AS135" s="30"/>
      <c r="AW135" s="30"/>
      <c r="AX135" s="30"/>
      <c r="AY135" s="30"/>
      <c r="AZ135" s="30"/>
      <c r="BA135" s="30"/>
      <c r="BB135" s="30"/>
      <c r="BC135" s="30"/>
      <c r="BD135" s="30"/>
      <c r="BE135" s="30"/>
      <c r="BI135" t="str">
        <f>tbl_RawData_Report1[[#This Row],[Item ID]]</f>
        <v>PRESHIPMENTINSPCPH</v>
      </c>
    </row>
    <row r="136" spans="1:61">
      <c r="A136" t="s">
        <v>8</v>
      </c>
      <c r="B136" t="s">
        <v>490</v>
      </c>
      <c r="C136">
        <v>1</v>
      </c>
      <c r="D136">
        <v>1</v>
      </c>
      <c r="E136">
        <v>1</v>
      </c>
      <c r="F136" t="s">
        <v>348</v>
      </c>
      <c r="G136" t="s">
        <v>1137</v>
      </c>
      <c r="H136" t="s">
        <v>1138</v>
      </c>
      <c r="J136">
        <v>1260</v>
      </c>
      <c r="S136" s="47" t="s">
        <v>270</v>
      </c>
      <c r="X136" s="48">
        <v>1</v>
      </c>
      <c r="Y136" s="30"/>
      <c r="Z136" s="49">
        <v>1</v>
      </c>
      <c r="AA136">
        <v>1</v>
      </c>
      <c r="AB136" s="50" t="s">
        <v>489</v>
      </c>
      <c r="AC136" s="30" t="s">
        <v>492</v>
      </c>
      <c r="AD136" t="s">
        <v>285</v>
      </c>
      <c r="AE136" s="30" t="s">
        <v>286</v>
      </c>
      <c r="AF136">
        <v>2022</v>
      </c>
      <c r="AG136" s="30"/>
      <c r="AH136" s="30"/>
      <c r="AI136" s="30"/>
      <c r="AJ136" s="30"/>
      <c r="AK136" s="30"/>
      <c r="AL136" s="30"/>
      <c r="AM136" s="30"/>
      <c r="AN136" s="30"/>
      <c r="AO136" s="30"/>
      <c r="AQ136" s="30"/>
      <c r="AR136" s="30"/>
      <c r="AS136" s="30"/>
      <c r="AW136" s="30"/>
      <c r="AX136" s="30"/>
      <c r="AY136" s="30"/>
      <c r="AZ136" s="30"/>
      <c r="BA136" s="30"/>
      <c r="BB136" s="30"/>
      <c r="BC136" s="30"/>
      <c r="BD136" s="30"/>
      <c r="BE136" s="30"/>
      <c r="BI136" t="str">
        <f>tbl_RawData_Report1[[#This Row],[Item ID]]</f>
        <v>PRESHIPMENTINSPCPH</v>
      </c>
    </row>
    <row r="137" spans="1:61">
      <c r="A137" t="s">
        <v>8</v>
      </c>
      <c r="B137" t="s">
        <v>490</v>
      </c>
      <c r="C137">
        <v>1</v>
      </c>
      <c r="D137">
        <v>1</v>
      </c>
      <c r="E137">
        <v>1</v>
      </c>
      <c r="F137" t="s">
        <v>347</v>
      </c>
      <c r="G137" t="s">
        <v>1157</v>
      </c>
      <c r="H137" t="s">
        <v>1158</v>
      </c>
      <c r="J137">
        <v>1260</v>
      </c>
      <c r="S137" s="47" t="s">
        <v>268</v>
      </c>
      <c r="X137" s="48">
        <v>2</v>
      </c>
      <c r="Y137" s="30"/>
      <c r="Z137" s="49">
        <v>1</v>
      </c>
      <c r="AA137">
        <v>2</v>
      </c>
      <c r="AB137" s="50" t="s">
        <v>489</v>
      </c>
      <c r="AC137" s="30" t="s">
        <v>492</v>
      </c>
      <c r="AD137" t="s">
        <v>285</v>
      </c>
      <c r="AE137" s="30" t="s">
        <v>286</v>
      </c>
      <c r="AF137">
        <v>2022</v>
      </c>
      <c r="AG137" s="30"/>
      <c r="AH137" s="30"/>
      <c r="AI137" s="30"/>
      <c r="AJ137" s="30"/>
      <c r="AK137" s="30"/>
      <c r="AL137" s="30"/>
      <c r="AM137" s="30"/>
      <c r="AN137" s="30"/>
      <c r="AO137" s="30"/>
      <c r="AQ137" s="30"/>
      <c r="AR137" s="30"/>
      <c r="AS137" s="30"/>
      <c r="AW137" s="30"/>
      <c r="AX137" s="30"/>
      <c r="AY137" s="30"/>
      <c r="AZ137" s="30"/>
      <c r="BA137" s="30"/>
      <c r="BB137" s="30"/>
      <c r="BC137" s="30"/>
      <c r="BD137" s="30"/>
      <c r="BE137" s="30"/>
      <c r="BI137" t="str">
        <f>tbl_RawData_Report1[[#This Row],[Item ID]]</f>
        <v>PRESHIPMENTINSPCPH</v>
      </c>
    </row>
    <row r="138" spans="1:61">
      <c r="A138" t="s">
        <v>8</v>
      </c>
      <c r="B138" t="s">
        <v>490</v>
      </c>
      <c r="C138">
        <v>1</v>
      </c>
      <c r="D138">
        <v>1</v>
      </c>
      <c r="E138">
        <v>1</v>
      </c>
      <c r="F138" t="s">
        <v>561</v>
      </c>
      <c r="G138" t="s">
        <v>1014</v>
      </c>
      <c r="H138" t="s">
        <v>491</v>
      </c>
      <c r="J138">
        <v>1260</v>
      </c>
      <c r="S138" s="47" t="s">
        <v>548</v>
      </c>
      <c r="X138" s="48">
        <v>1</v>
      </c>
      <c r="Y138" s="30"/>
      <c r="Z138" s="49">
        <v>1</v>
      </c>
      <c r="AA138">
        <v>1</v>
      </c>
      <c r="AB138" s="50" t="s">
        <v>489</v>
      </c>
      <c r="AC138" s="30" t="s">
        <v>492</v>
      </c>
      <c r="AD138" t="s">
        <v>285</v>
      </c>
      <c r="AE138" s="30" t="s">
        <v>286</v>
      </c>
      <c r="AF138">
        <v>2022</v>
      </c>
      <c r="AG138" s="30"/>
      <c r="AH138" s="30"/>
      <c r="AI138" s="30"/>
      <c r="AJ138" s="30"/>
      <c r="AK138" s="30"/>
      <c r="AL138" s="30"/>
      <c r="AM138" s="30"/>
      <c r="AN138" s="30"/>
      <c r="AO138" s="30"/>
      <c r="AQ138" s="30"/>
      <c r="AR138" s="30"/>
      <c r="AS138" s="30"/>
      <c r="AW138" s="30"/>
      <c r="AX138" s="30"/>
      <c r="AY138" s="30"/>
      <c r="AZ138" s="30"/>
      <c r="BA138" s="30"/>
      <c r="BB138" s="30"/>
      <c r="BC138" s="30"/>
      <c r="BD138" s="30"/>
      <c r="BE138" s="30"/>
      <c r="BI138" t="str">
        <f>tbl_RawData_Report1[[#This Row],[Item ID]]</f>
        <v>PRESHIPMENTINSPCPH</v>
      </c>
    </row>
    <row r="139" spans="1:61">
      <c r="A139" t="s">
        <v>8</v>
      </c>
      <c r="B139" t="s">
        <v>536</v>
      </c>
      <c r="C139">
        <v>1</v>
      </c>
      <c r="D139">
        <v>1</v>
      </c>
      <c r="E139">
        <v>1</v>
      </c>
      <c r="F139" t="s">
        <v>352</v>
      </c>
      <c r="G139" t="s">
        <v>1073</v>
      </c>
      <c r="H139" t="s">
        <v>639</v>
      </c>
      <c r="J139">
        <v>1261</v>
      </c>
      <c r="S139" s="47" t="s">
        <v>265</v>
      </c>
      <c r="X139" s="48">
        <v>260</v>
      </c>
      <c r="Y139" s="30"/>
      <c r="Z139" s="49">
        <v>20</v>
      </c>
      <c r="AA139">
        <v>5200</v>
      </c>
      <c r="AB139" s="50" t="s">
        <v>489</v>
      </c>
      <c r="AC139" s="30" t="s">
        <v>565</v>
      </c>
      <c r="AD139" t="s">
        <v>495</v>
      </c>
      <c r="AE139" s="30" t="s">
        <v>496</v>
      </c>
      <c r="AF139">
        <v>2022</v>
      </c>
      <c r="AG139" s="30"/>
      <c r="AH139" s="30"/>
      <c r="AI139" s="30"/>
      <c r="AJ139" s="30"/>
      <c r="AK139" s="30"/>
      <c r="AL139" s="30"/>
      <c r="AM139" s="30"/>
      <c r="AN139" s="30"/>
      <c r="AO139" s="30"/>
      <c r="AQ139" s="30"/>
      <c r="AR139" s="30"/>
      <c r="AS139" s="30"/>
      <c r="AW139" s="30"/>
      <c r="AX139" s="30"/>
      <c r="AY139" s="30"/>
      <c r="AZ139" s="30"/>
      <c r="BA139" s="30"/>
      <c r="BB139" s="30"/>
      <c r="BC139" s="30"/>
      <c r="BD139" s="30"/>
      <c r="BE139" s="30"/>
      <c r="BI139" t="str">
        <f>tbl_RawData_Report1[[#This Row],[Item ID]]</f>
        <v>CALGLUCONATE_100MG</v>
      </c>
    </row>
    <row r="140" spans="1:61">
      <c r="A140" t="s">
        <v>8</v>
      </c>
      <c r="B140" t="s">
        <v>490</v>
      </c>
      <c r="C140">
        <v>1</v>
      </c>
      <c r="D140">
        <v>1</v>
      </c>
      <c r="E140">
        <v>1</v>
      </c>
      <c r="F140" t="s">
        <v>323</v>
      </c>
      <c r="G140" t="s">
        <v>1143</v>
      </c>
      <c r="H140" t="s">
        <v>491</v>
      </c>
      <c r="J140">
        <v>1300</v>
      </c>
      <c r="S140" s="47" t="s">
        <v>196</v>
      </c>
      <c r="X140" s="48">
        <v>1</v>
      </c>
      <c r="Y140" s="30"/>
      <c r="Z140" s="49">
        <v>1</v>
      </c>
      <c r="AA140">
        <v>1</v>
      </c>
      <c r="AB140" s="50" t="s">
        <v>489</v>
      </c>
      <c r="AC140" s="30" t="s">
        <v>492</v>
      </c>
      <c r="AD140" t="s">
        <v>283</v>
      </c>
      <c r="AE140" s="30" t="s">
        <v>284</v>
      </c>
      <c r="AF140">
        <v>2022</v>
      </c>
      <c r="AG140" s="30"/>
      <c r="AH140" s="30"/>
      <c r="AI140" s="30"/>
      <c r="AJ140" s="30"/>
      <c r="AK140" s="30"/>
      <c r="AL140" s="30"/>
      <c r="AM140" s="30"/>
      <c r="AN140" s="30"/>
      <c r="AO140" s="30"/>
      <c r="AQ140" s="30"/>
      <c r="AR140" s="30"/>
      <c r="AS140" s="30"/>
      <c r="AW140" s="30"/>
      <c r="AX140" s="30"/>
      <c r="AY140" s="30"/>
      <c r="AZ140" s="30"/>
      <c r="BA140" s="30"/>
      <c r="BB140" s="30"/>
      <c r="BC140" s="30"/>
      <c r="BD140" s="30"/>
      <c r="BE140" s="30"/>
      <c r="BI140" t="str">
        <f>tbl_RawData_Report1[[#This Row],[Item ID]]</f>
        <v>PRESHIPMENTINSPCPH</v>
      </c>
    </row>
    <row r="141" spans="1:61">
      <c r="A141" t="s">
        <v>8</v>
      </c>
      <c r="B141" t="s">
        <v>527</v>
      </c>
      <c r="C141">
        <v>1</v>
      </c>
      <c r="D141">
        <v>3</v>
      </c>
      <c r="E141">
        <v>1</v>
      </c>
      <c r="F141" t="s">
        <v>319</v>
      </c>
      <c r="G141" t="s">
        <v>849</v>
      </c>
      <c r="H141" t="s">
        <v>850</v>
      </c>
      <c r="J141">
        <v>1312</v>
      </c>
      <c r="S141" s="47" t="s">
        <v>269</v>
      </c>
      <c r="X141" s="48">
        <v>400</v>
      </c>
      <c r="Y141" s="30"/>
      <c r="Z141" s="49">
        <v>1</v>
      </c>
      <c r="AA141">
        <v>400</v>
      </c>
      <c r="AB141" s="50" t="s">
        <v>489</v>
      </c>
      <c r="AC141" s="30" t="s">
        <v>529</v>
      </c>
      <c r="AD141" t="s">
        <v>611</v>
      </c>
      <c r="AE141" s="30" t="s">
        <v>612</v>
      </c>
      <c r="AF141">
        <v>2022</v>
      </c>
      <c r="AG141" s="30"/>
      <c r="AH141" s="30"/>
      <c r="AI141" s="30"/>
      <c r="AJ141" s="30"/>
      <c r="AK141" s="30"/>
      <c r="AL141" s="30"/>
      <c r="AM141" s="30"/>
      <c r="AN141" s="30"/>
      <c r="AO141" s="30"/>
      <c r="AQ141" s="30"/>
      <c r="AR141" s="30"/>
      <c r="AS141" s="30"/>
      <c r="AW141" s="30"/>
      <c r="AX141" s="30"/>
      <c r="AY141" s="30"/>
      <c r="AZ141" s="30"/>
      <c r="BA141" s="30"/>
      <c r="BB141" s="30"/>
      <c r="BC141" s="30"/>
      <c r="BD141" s="30"/>
      <c r="BE141" s="30"/>
      <c r="BI141" t="str">
        <f>tbl_RawData_Report1[[#This Row],[Item ID]]</f>
        <v>CHLORHEXIDINE5%</v>
      </c>
    </row>
    <row r="142" spans="1:61">
      <c r="A142" t="s">
        <v>8</v>
      </c>
      <c r="B142" t="s">
        <v>121</v>
      </c>
      <c r="C142">
        <v>19</v>
      </c>
      <c r="D142">
        <v>1</v>
      </c>
      <c r="E142">
        <v>1</v>
      </c>
      <c r="F142" t="s">
        <v>346</v>
      </c>
      <c r="G142" t="s">
        <v>977</v>
      </c>
      <c r="H142" t="s">
        <v>1125</v>
      </c>
      <c r="J142">
        <v>1320</v>
      </c>
      <c r="S142" s="47" t="s">
        <v>263</v>
      </c>
      <c r="X142" s="48">
        <v>2500</v>
      </c>
      <c r="Y142" s="30"/>
      <c r="Z142" s="49">
        <v>1</v>
      </c>
      <c r="AA142">
        <v>2500</v>
      </c>
      <c r="AB142" s="50" t="s">
        <v>489</v>
      </c>
      <c r="AC142" s="30" t="s">
        <v>518</v>
      </c>
      <c r="AD142" t="s">
        <v>513</v>
      </c>
      <c r="AE142" s="30" t="s">
        <v>514</v>
      </c>
      <c r="AF142">
        <v>2022</v>
      </c>
      <c r="AG142" s="30"/>
      <c r="AH142" s="30"/>
      <c r="AI142" s="30"/>
      <c r="AJ142" s="30"/>
      <c r="AK142" s="30"/>
      <c r="AL142" s="30"/>
      <c r="AM142" s="30"/>
      <c r="AN142" s="30"/>
      <c r="AO142" s="30"/>
      <c r="AQ142" s="30"/>
      <c r="AR142" s="30"/>
      <c r="AS142" s="30"/>
      <c r="AW142" s="30"/>
      <c r="AX142" s="30"/>
      <c r="AY142" s="30"/>
      <c r="AZ142" s="30"/>
      <c r="BA142" s="30"/>
      <c r="BB142" s="30"/>
      <c r="BC142" s="30"/>
      <c r="BD142" s="30"/>
      <c r="BE142" s="30"/>
      <c r="BI142" t="str">
        <f>tbl_RawData_Report1[[#This Row],[Item ID]]</f>
        <v xml:space="preserve"> </v>
      </c>
    </row>
    <row r="143" spans="1:61">
      <c r="A143" t="s">
        <v>8</v>
      </c>
      <c r="B143" t="s">
        <v>802</v>
      </c>
      <c r="C143">
        <v>11</v>
      </c>
      <c r="D143">
        <v>1</v>
      </c>
      <c r="E143">
        <v>1</v>
      </c>
      <c r="F143" t="s">
        <v>346</v>
      </c>
      <c r="G143" t="s">
        <v>1032</v>
      </c>
      <c r="H143" t="s">
        <v>1035</v>
      </c>
      <c r="J143">
        <v>1350</v>
      </c>
      <c r="S143" s="47" t="s">
        <v>263</v>
      </c>
      <c r="X143" s="48">
        <v>2500</v>
      </c>
      <c r="Y143" s="30"/>
      <c r="Z143" s="49">
        <v>1</v>
      </c>
      <c r="AA143">
        <v>2500</v>
      </c>
      <c r="AB143" s="50" t="s">
        <v>489</v>
      </c>
      <c r="AC143" s="30" t="s">
        <v>529</v>
      </c>
      <c r="AD143" t="s">
        <v>504</v>
      </c>
      <c r="AE143" s="30" t="s">
        <v>505</v>
      </c>
      <c r="AF143">
        <v>2022</v>
      </c>
      <c r="AG143" s="30"/>
      <c r="AH143" s="30"/>
      <c r="AI143" s="30"/>
      <c r="AJ143" s="30"/>
      <c r="AK143" s="30"/>
      <c r="AL143" s="30"/>
      <c r="AM143" s="30"/>
      <c r="AN143" s="30"/>
      <c r="AO143" s="30"/>
      <c r="AQ143" s="30"/>
      <c r="AR143" s="30"/>
      <c r="AS143" s="30"/>
      <c r="AW143" s="30"/>
      <c r="AX143" s="30"/>
      <c r="AY143" s="30"/>
      <c r="AZ143" s="30"/>
      <c r="BA143" s="30"/>
      <c r="BB143" s="30"/>
      <c r="BC143" s="30"/>
      <c r="BD143" s="30"/>
      <c r="BE143" s="30"/>
      <c r="BI143" t="str">
        <f>tbl_RawData_Report1[[#This Row],[Item ID]]</f>
        <v>AMOXYCLLN125MGP_1</v>
      </c>
    </row>
    <row r="144" spans="1:61">
      <c r="A144" t="s">
        <v>8</v>
      </c>
      <c r="B144" t="s">
        <v>896</v>
      </c>
      <c r="C144">
        <v>6</v>
      </c>
      <c r="D144">
        <v>4</v>
      </c>
      <c r="E144">
        <v>1</v>
      </c>
      <c r="F144" t="s">
        <v>319</v>
      </c>
      <c r="G144" t="s">
        <v>851</v>
      </c>
      <c r="H144" t="s">
        <v>897</v>
      </c>
      <c r="J144">
        <v>1350</v>
      </c>
      <c r="S144" s="47" t="s">
        <v>269</v>
      </c>
      <c r="X144" s="48">
        <v>200</v>
      </c>
      <c r="Y144" s="30"/>
      <c r="Z144" s="49">
        <v>1</v>
      </c>
      <c r="AA144">
        <v>200</v>
      </c>
      <c r="AB144" s="50" t="s">
        <v>489</v>
      </c>
      <c r="AC144" s="30" t="s">
        <v>529</v>
      </c>
      <c r="AD144" t="s">
        <v>495</v>
      </c>
      <c r="AE144" s="30" t="s">
        <v>496</v>
      </c>
      <c r="AF144">
        <v>2022</v>
      </c>
      <c r="AG144" s="30"/>
      <c r="AH144" s="30"/>
      <c r="AI144" s="30"/>
      <c r="AJ144" s="30"/>
      <c r="AK144" s="30"/>
      <c r="AL144" s="30"/>
      <c r="AM144" s="30"/>
      <c r="AN144" s="30"/>
      <c r="AO144" s="30"/>
      <c r="AQ144" s="30"/>
      <c r="AR144" s="30"/>
      <c r="AS144" s="30"/>
      <c r="AW144" s="30"/>
      <c r="AX144" s="30"/>
      <c r="AY144" s="30"/>
      <c r="AZ144" s="30"/>
      <c r="BA144" s="30"/>
      <c r="BB144" s="30"/>
      <c r="BC144" s="30"/>
      <c r="BD144" s="30"/>
      <c r="BE144" s="30"/>
      <c r="BI144" t="str">
        <f>tbl_RawData_Report1[[#This Row],[Item ID]]</f>
        <v>POVIODINE10%1L_1</v>
      </c>
    </row>
    <row r="145" spans="1:61">
      <c r="A145" t="s">
        <v>8</v>
      </c>
      <c r="B145" t="s">
        <v>490</v>
      </c>
      <c r="C145">
        <v>1</v>
      </c>
      <c r="D145">
        <v>1</v>
      </c>
      <c r="E145">
        <v>1</v>
      </c>
      <c r="F145" t="s">
        <v>347</v>
      </c>
      <c r="G145" t="s">
        <v>1017</v>
      </c>
      <c r="H145" t="s">
        <v>1018</v>
      </c>
      <c r="J145">
        <v>1360</v>
      </c>
      <c r="S145" s="47" t="s">
        <v>268</v>
      </c>
      <c r="X145" s="48">
        <v>1</v>
      </c>
      <c r="Y145" s="30"/>
      <c r="Z145" s="49">
        <v>1</v>
      </c>
      <c r="AA145">
        <v>1</v>
      </c>
      <c r="AB145" s="50" t="s">
        <v>489</v>
      </c>
      <c r="AC145" s="30" t="s">
        <v>492</v>
      </c>
      <c r="AD145" t="s">
        <v>285</v>
      </c>
      <c r="AE145" s="30" t="s">
        <v>286</v>
      </c>
      <c r="AF145">
        <v>2022</v>
      </c>
      <c r="AG145" s="30"/>
      <c r="AH145" s="30"/>
      <c r="AI145" s="30"/>
      <c r="AJ145" s="30"/>
      <c r="AK145" s="30"/>
      <c r="AL145" s="30"/>
      <c r="AM145" s="30"/>
      <c r="AN145" s="30"/>
      <c r="AO145" s="30"/>
      <c r="AQ145" s="30"/>
      <c r="AR145" s="30"/>
      <c r="AS145" s="30"/>
      <c r="AW145" s="30"/>
      <c r="AX145" s="30"/>
      <c r="AY145" s="30"/>
      <c r="AZ145" s="30"/>
      <c r="BA145" s="30"/>
      <c r="BB145" s="30"/>
      <c r="BC145" s="30"/>
      <c r="BD145" s="30"/>
      <c r="BE145" s="30"/>
      <c r="BI145" t="str">
        <f>tbl_RawData_Report1[[#This Row],[Item ID]]</f>
        <v>PRESHIPMENTINSPCPH</v>
      </c>
    </row>
    <row r="146" spans="1:61">
      <c r="A146" t="s">
        <v>8</v>
      </c>
      <c r="B146" t="s">
        <v>121</v>
      </c>
      <c r="C146">
        <v>11</v>
      </c>
      <c r="D146">
        <v>1</v>
      </c>
      <c r="E146">
        <v>1</v>
      </c>
      <c r="F146" t="s">
        <v>347</v>
      </c>
      <c r="G146" t="s">
        <v>1012</v>
      </c>
      <c r="H146" t="s">
        <v>998</v>
      </c>
      <c r="J146">
        <v>1409.1</v>
      </c>
      <c r="S146" s="47" t="s">
        <v>268</v>
      </c>
      <c r="X146" s="48">
        <v>1050</v>
      </c>
      <c r="Y146" s="30"/>
      <c r="Z146" s="49">
        <v>1</v>
      </c>
      <c r="AA146">
        <v>1050</v>
      </c>
      <c r="AB146" s="50" t="s">
        <v>489</v>
      </c>
      <c r="AC146" s="30" t="s">
        <v>529</v>
      </c>
      <c r="AD146" t="s">
        <v>513</v>
      </c>
      <c r="AE146" s="30" t="s">
        <v>514</v>
      </c>
      <c r="AF146">
        <v>2022</v>
      </c>
      <c r="AG146" s="30"/>
      <c r="AH146" s="30"/>
      <c r="AI146" s="30"/>
      <c r="AJ146" s="30"/>
      <c r="AK146" s="30"/>
      <c r="AL146" s="30"/>
      <c r="AM146" s="30"/>
      <c r="AN146" s="30"/>
      <c r="AO146" s="30"/>
      <c r="AQ146" s="30"/>
      <c r="AR146" s="30"/>
      <c r="AS146" s="30"/>
      <c r="AW146" s="30"/>
      <c r="AX146" s="30"/>
      <c r="AY146" s="30"/>
      <c r="AZ146" s="30"/>
      <c r="BA146" s="30"/>
      <c r="BB146" s="30"/>
      <c r="BC146" s="30"/>
      <c r="BD146" s="30"/>
      <c r="BE146" s="30"/>
      <c r="BI146" t="str">
        <f>tbl_RawData_Report1[[#This Row],[Item ID]]</f>
        <v xml:space="preserve"> </v>
      </c>
    </row>
    <row r="147" spans="1:61">
      <c r="A147" t="s">
        <v>8</v>
      </c>
      <c r="B147" t="s">
        <v>688</v>
      </c>
      <c r="C147">
        <v>1</v>
      </c>
      <c r="D147">
        <v>1</v>
      </c>
      <c r="E147">
        <v>2</v>
      </c>
      <c r="F147" t="s">
        <v>682</v>
      </c>
      <c r="G147" t="s">
        <v>1074</v>
      </c>
      <c r="H147" t="s">
        <v>499</v>
      </c>
      <c r="J147">
        <v>1411.2</v>
      </c>
      <c r="S147" s="47" t="s">
        <v>200</v>
      </c>
      <c r="X147" s="48">
        <v>480</v>
      </c>
      <c r="Y147" s="30"/>
      <c r="Z147" s="49">
        <v>100</v>
      </c>
      <c r="AA147">
        <v>48000</v>
      </c>
      <c r="AB147" s="50" t="s">
        <v>489</v>
      </c>
      <c r="AC147" s="30" t="s">
        <v>500</v>
      </c>
      <c r="AD147" t="s">
        <v>624</v>
      </c>
      <c r="AE147" s="30" t="s">
        <v>625</v>
      </c>
      <c r="AF147">
        <v>2022</v>
      </c>
      <c r="AG147" s="30"/>
      <c r="AH147" s="30"/>
      <c r="AI147" s="30"/>
      <c r="AJ147" s="30"/>
      <c r="AK147" s="30"/>
      <c r="AL147" s="30"/>
      <c r="AM147" s="30"/>
      <c r="AN147" s="30"/>
      <c r="AO147" s="30"/>
      <c r="AQ147" s="30"/>
      <c r="AR147" s="30"/>
      <c r="AS147" s="30"/>
      <c r="AW147" s="30"/>
      <c r="AX147" s="30"/>
      <c r="AY147" s="30"/>
      <c r="AZ147" s="30"/>
      <c r="BA147" s="30"/>
      <c r="BB147" s="30"/>
      <c r="BC147" s="30"/>
      <c r="BD147" s="30"/>
      <c r="BE147" s="30"/>
      <c r="BI147" t="str">
        <f>tbl_RawData_Report1[[#This Row],[Item ID]]</f>
        <v>IBUPROFN400MG_100</v>
      </c>
    </row>
    <row r="148" spans="1:61">
      <c r="A148" t="s">
        <v>8</v>
      </c>
      <c r="B148" t="s">
        <v>522</v>
      </c>
      <c r="C148">
        <v>6</v>
      </c>
      <c r="D148">
        <v>1</v>
      </c>
      <c r="E148">
        <v>1</v>
      </c>
      <c r="F148" t="s">
        <v>346</v>
      </c>
      <c r="G148" t="s">
        <v>1032</v>
      </c>
      <c r="H148" t="s">
        <v>1048</v>
      </c>
      <c r="J148">
        <v>1473</v>
      </c>
      <c r="S148" s="47" t="s">
        <v>263</v>
      </c>
      <c r="X148" s="48">
        <v>100</v>
      </c>
      <c r="Y148" s="30"/>
      <c r="Z148" s="49">
        <v>1000</v>
      </c>
      <c r="AA148">
        <v>100000</v>
      </c>
      <c r="AB148" s="50" t="s">
        <v>489</v>
      </c>
      <c r="AC148" s="30" t="s">
        <v>494</v>
      </c>
      <c r="AD148" t="s">
        <v>504</v>
      </c>
      <c r="AE148" s="30" t="s">
        <v>505</v>
      </c>
      <c r="AF148">
        <v>2022</v>
      </c>
      <c r="AG148" s="30"/>
      <c r="AH148" s="30"/>
      <c r="AI148" s="30"/>
      <c r="AJ148" s="30"/>
      <c r="AK148" s="30"/>
      <c r="AL148" s="30"/>
      <c r="AM148" s="30"/>
      <c r="AN148" s="30"/>
      <c r="AO148" s="30"/>
      <c r="AQ148" s="30"/>
      <c r="AR148" s="30"/>
      <c r="AS148" s="30"/>
      <c r="AW148" s="30"/>
      <c r="AX148" s="30"/>
      <c r="AY148" s="30"/>
      <c r="AZ148" s="30"/>
      <c r="BA148" s="30"/>
      <c r="BB148" s="30"/>
      <c r="BC148" s="30"/>
      <c r="BD148" s="30"/>
      <c r="BE148" s="30"/>
      <c r="BI148" t="str">
        <f>tbl_RawData_Report1[[#This Row],[Item ID]]</f>
        <v>AMOXYCILLIN_250MG</v>
      </c>
    </row>
    <row r="149" spans="1:61">
      <c r="A149" t="s">
        <v>8</v>
      </c>
      <c r="B149" t="s">
        <v>121</v>
      </c>
      <c r="C149">
        <v>11</v>
      </c>
      <c r="D149">
        <v>1</v>
      </c>
      <c r="E149">
        <v>1</v>
      </c>
      <c r="F149" t="s">
        <v>347</v>
      </c>
      <c r="G149" t="s">
        <v>979</v>
      </c>
      <c r="H149" t="s">
        <v>998</v>
      </c>
      <c r="J149">
        <v>1480.23</v>
      </c>
      <c r="S149" s="47" t="s">
        <v>268</v>
      </c>
      <c r="X149" s="48">
        <v>1103</v>
      </c>
      <c r="Y149" s="30"/>
      <c r="Z149" s="49">
        <v>1</v>
      </c>
      <c r="AA149">
        <v>1103</v>
      </c>
      <c r="AB149" s="50" t="s">
        <v>489</v>
      </c>
      <c r="AC149" s="30" t="s">
        <v>529</v>
      </c>
      <c r="AD149" t="s">
        <v>513</v>
      </c>
      <c r="AE149" s="30" t="s">
        <v>514</v>
      </c>
      <c r="AF149">
        <v>2022</v>
      </c>
      <c r="AG149" s="30"/>
      <c r="AH149" s="30"/>
      <c r="AI149" s="30"/>
      <c r="AJ149" s="30"/>
      <c r="AK149" s="30"/>
      <c r="AL149" s="30"/>
      <c r="AM149" s="30"/>
      <c r="AN149" s="30"/>
      <c r="AO149" s="30"/>
      <c r="AQ149" s="30"/>
      <c r="AR149" s="30"/>
      <c r="AS149" s="30"/>
      <c r="AW149" s="30"/>
      <c r="AX149" s="30"/>
      <c r="AY149" s="30"/>
      <c r="AZ149" s="30"/>
      <c r="BA149" s="30"/>
      <c r="BB149" s="30"/>
      <c r="BC149" s="30"/>
      <c r="BD149" s="30"/>
      <c r="BE149" s="30"/>
      <c r="BI149" t="str">
        <f>tbl_RawData_Report1[[#This Row],[Item ID]]</f>
        <v xml:space="preserve"> </v>
      </c>
    </row>
    <row r="150" spans="1:61">
      <c r="A150" t="s">
        <v>8</v>
      </c>
      <c r="B150" t="s">
        <v>536</v>
      </c>
      <c r="C150">
        <v>2</v>
      </c>
      <c r="D150">
        <v>1</v>
      </c>
      <c r="E150">
        <v>1</v>
      </c>
      <c r="F150" t="s">
        <v>319</v>
      </c>
      <c r="G150" t="s">
        <v>882</v>
      </c>
      <c r="H150" t="s">
        <v>639</v>
      </c>
      <c r="J150">
        <v>1500</v>
      </c>
      <c r="S150" s="47" t="s">
        <v>269</v>
      </c>
      <c r="X150" s="48">
        <v>300</v>
      </c>
      <c r="Y150" s="30"/>
      <c r="Z150" s="49">
        <v>20</v>
      </c>
      <c r="AA150">
        <v>6000</v>
      </c>
      <c r="AB150" s="50" t="s">
        <v>489</v>
      </c>
      <c r="AC150" s="30" t="s">
        <v>565</v>
      </c>
      <c r="AD150" t="s">
        <v>495</v>
      </c>
      <c r="AE150" s="30" t="s">
        <v>496</v>
      </c>
      <c r="AF150">
        <v>2022</v>
      </c>
      <c r="AG150" s="30"/>
      <c r="AH150" s="30"/>
      <c r="AI150" s="30"/>
      <c r="AJ150" s="30"/>
      <c r="AK150" s="30"/>
      <c r="AL150" s="30"/>
      <c r="AM150" s="30"/>
      <c r="AN150" s="30"/>
      <c r="AO150" s="30"/>
      <c r="AQ150" s="30"/>
      <c r="AR150" s="30"/>
      <c r="AS150" s="30"/>
      <c r="AW150" s="30"/>
      <c r="AX150" s="30"/>
      <c r="AY150" s="30"/>
      <c r="AZ150" s="30"/>
      <c r="BA150" s="30"/>
      <c r="BB150" s="30"/>
      <c r="BC150" s="30"/>
      <c r="BD150" s="30"/>
      <c r="BE150" s="30"/>
      <c r="BI150" t="str">
        <f>tbl_RawData_Report1[[#This Row],[Item ID]]</f>
        <v>CALGLUCONATE_100MG</v>
      </c>
    </row>
    <row r="151" spans="1:61">
      <c r="A151" t="s">
        <v>8</v>
      </c>
      <c r="B151" t="s">
        <v>641</v>
      </c>
      <c r="C151">
        <v>3</v>
      </c>
      <c r="D151">
        <v>1</v>
      </c>
      <c r="E151">
        <v>1</v>
      </c>
      <c r="F151" t="s">
        <v>820</v>
      </c>
      <c r="G151" t="s">
        <v>818</v>
      </c>
      <c r="H151" t="s">
        <v>819</v>
      </c>
      <c r="J151">
        <v>1500</v>
      </c>
      <c r="S151" s="47" t="s">
        <v>821</v>
      </c>
      <c r="X151" s="48">
        <v>3000</v>
      </c>
      <c r="Y151" s="30"/>
      <c r="Z151" s="49">
        <v>3</v>
      </c>
      <c r="AA151">
        <v>9000</v>
      </c>
      <c r="AB151" s="50" t="s">
        <v>489</v>
      </c>
      <c r="AC151" s="30" t="s">
        <v>509</v>
      </c>
      <c r="AD151" t="s">
        <v>504</v>
      </c>
      <c r="AE151" s="30" t="s">
        <v>505</v>
      </c>
      <c r="AF151">
        <v>2022</v>
      </c>
      <c r="AG151" s="30"/>
      <c r="AH151" s="30"/>
      <c r="AI151" s="30"/>
      <c r="AJ151" s="30"/>
      <c r="AK151" s="30"/>
      <c r="AL151" s="30"/>
      <c r="AM151" s="30"/>
      <c r="AN151" s="30"/>
      <c r="AO151" s="30"/>
      <c r="AQ151" s="30"/>
      <c r="AR151" s="30"/>
      <c r="AS151" s="30"/>
      <c r="AW151" s="30"/>
      <c r="AX151" s="30"/>
      <c r="AY151" s="30"/>
      <c r="AZ151" s="30"/>
      <c r="BA151" s="30"/>
      <c r="BB151" s="30"/>
      <c r="BC151" s="30"/>
      <c r="BD151" s="30"/>
      <c r="BE151" s="30"/>
      <c r="BI151" t="str">
        <f>tbl_RawData_Report1[[#This Row],[Item ID]]</f>
        <v>MISOPROSTOL200MG_3</v>
      </c>
    </row>
    <row r="152" spans="1:61">
      <c r="A152" t="s">
        <v>8</v>
      </c>
      <c r="B152" t="s">
        <v>626</v>
      </c>
      <c r="C152">
        <v>1</v>
      </c>
      <c r="D152">
        <v>1</v>
      </c>
      <c r="E152">
        <v>1</v>
      </c>
      <c r="F152" t="s">
        <v>314</v>
      </c>
      <c r="G152" t="s">
        <v>927</v>
      </c>
      <c r="H152" t="s">
        <v>508</v>
      </c>
      <c r="J152">
        <v>1500</v>
      </c>
      <c r="S152" s="47" t="s">
        <v>199</v>
      </c>
      <c r="X152" s="48">
        <v>1500</v>
      </c>
      <c r="Y152" s="30"/>
      <c r="Z152" s="49">
        <v>4</v>
      </c>
      <c r="AA152">
        <v>6000</v>
      </c>
      <c r="AB152" s="50" t="s">
        <v>489</v>
      </c>
      <c r="AC152" s="30" t="s">
        <v>509</v>
      </c>
      <c r="AD152" t="s">
        <v>495</v>
      </c>
      <c r="AE152" s="30" t="s">
        <v>496</v>
      </c>
      <c r="AF152">
        <v>2022</v>
      </c>
      <c r="AG152" s="30"/>
      <c r="AH152" s="30"/>
      <c r="AI152" s="30"/>
      <c r="AJ152" s="30"/>
      <c r="AK152" s="30"/>
      <c r="AL152" s="30"/>
      <c r="AM152" s="30"/>
      <c r="AN152" s="30"/>
      <c r="AO152" s="30"/>
      <c r="AQ152" s="30"/>
      <c r="AR152" s="30"/>
      <c r="AS152" s="30"/>
      <c r="AW152" s="30"/>
      <c r="AX152" s="30"/>
      <c r="AY152" s="30"/>
      <c r="AZ152" s="30"/>
      <c r="BA152" s="30"/>
      <c r="BB152" s="30"/>
      <c r="BC152" s="30"/>
      <c r="BD152" s="30"/>
      <c r="BE152" s="30"/>
      <c r="BI152" t="str">
        <f>tbl_RawData_Report1[[#This Row],[Item ID]]</f>
        <v>MISOPROSTOL200MG_4</v>
      </c>
    </row>
    <row r="153" spans="1:61">
      <c r="A153" t="s">
        <v>8</v>
      </c>
      <c r="B153" t="s">
        <v>641</v>
      </c>
      <c r="C153">
        <v>4</v>
      </c>
      <c r="D153">
        <v>1</v>
      </c>
      <c r="E153">
        <v>1</v>
      </c>
      <c r="F153" t="s">
        <v>820</v>
      </c>
      <c r="G153" t="s">
        <v>818</v>
      </c>
      <c r="H153" t="s">
        <v>1145</v>
      </c>
      <c r="J153">
        <v>1500</v>
      </c>
      <c r="S153" s="47" t="s">
        <v>821</v>
      </c>
      <c r="X153" s="48">
        <v>3000</v>
      </c>
      <c r="Y153" s="30"/>
      <c r="Z153" s="49">
        <v>3</v>
      </c>
      <c r="AA153">
        <v>9000</v>
      </c>
      <c r="AB153" s="50" t="s">
        <v>489</v>
      </c>
      <c r="AC153" s="30" t="s">
        <v>509</v>
      </c>
      <c r="AD153" t="s">
        <v>504</v>
      </c>
      <c r="AE153" s="30" t="s">
        <v>505</v>
      </c>
      <c r="AF153">
        <v>2022</v>
      </c>
      <c r="AG153" s="30"/>
      <c r="AH153" s="30"/>
      <c r="AI153" s="30"/>
      <c r="AJ153" s="30"/>
      <c r="AK153" s="30"/>
      <c r="AL153" s="30"/>
      <c r="AM153" s="30"/>
      <c r="AN153" s="30"/>
      <c r="AO153" s="30"/>
      <c r="AQ153" s="30"/>
      <c r="AR153" s="30"/>
      <c r="AS153" s="30"/>
      <c r="AW153" s="30"/>
      <c r="AX153" s="30"/>
      <c r="AY153" s="30"/>
      <c r="AZ153" s="30"/>
      <c r="BA153" s="30"/>
      <c r="BB153" s="30"/>
      <c r="BC153" s="30"/>
      <c r="BD153" s="30"/>
      <c r="BE153" s="30"/>
      <c r="BI153" t="str">
        <f>tbl_RawData_Report1[[#This Row],[Item ID]]</f>
        <v>MISOPROSTOL200MG_3</v>
      </c>
    </row>
    <row r="154" spans="1:61">
      <c r="A154" t="s">
        <v>8</v>
      </c>
      <c r="B154" t="s">
        <v>641</v>
      </c>
      <c r="C154">
        <v>2</v>
      </c>
      <c r="D154">
        <v>1</v>
      </c>
      <c r="E154">
        <v>1</v>
      </c>
      <c r="F154" t="s">
        <v>1090</v>
      </c>
      <c r="G154" t="s">
        <v>1120</v>
      </c>
      <c r="H154" t="s">
        <v>1121</v>
      </c>
      <c r="J154">
        <v>1550</v>
      </c>
      <c r="S154" s="47" t="s">
        <v>1091</v>
      </c>
      <c r="X154" s="48">
        <v>3100</v>
      </c>
      <c r="Y154" s="30"/>
      <c r="Z154" s="49">
        <v>3</v>
      </c>
      <c r="AA154">
        <v>9300</v>
      </c>
      <c r="AB154" s="50" t="s">
        <v>489</v>
      </c>
      <c r="AC154" s="30" t="s">
        <v>509</v>
      </c>
      <c r="AD154" t="s">
        <v>504</v>
      </c>
      <c r="AE154" s="30" t="s">
        <v>505</v>
      </c>
      <c r="AF154">
        <v>2022</v>
      </c>
      <c r="AG154" s="30"/>
      <c r="AH154" s="30"/>
      <c r="AI154" s="30"/>
      <c r="AJ154" s="30"/>
      <c r="AK154" s="30"/>
      <c r="AL154" s="30"/>
      <c r="AM154" s="30"/>
      <c r="AN154" s="30"/>
      <c r="AO154" s="30"/>
      <c r="AQ154" s="30"/>
      <c r="AR154" s="30"/>
      <c r="AS154" s="30"/>
      <c r="AW154" s="30"/>
      <c r="AX154" s="30"/>
      <c r="AY154" s="30"/>
      <c r="AZ154" s="30"/>
      <c r="BA154" s="30"/>
      <c r="BB154" s="30"/>
      <c r="BC154" s="30"/>
      <c r="BD154" s="30"/>
      <c r="BE154" s="30"/>
      <c r="BI154" t="str">
        <f>tbl_RawData_Report1[[#This Row],[Item ID]]</f>
        <v>MISOPROSTOL200MG_3</v>
      </c>
    </row>
    <row r="155" spans="1:61">
      <c r="A155" t="s">
        <v>8</v>
      </c>
      <c r="B155" t="s">
        <v>546</v>
      </c>
      <c r="C155">
        <v>15</v>
      </c>
      <c r="D155">
        <v>1</v>
      </c>
      <c r="E155">
        <v>1</v>
      </c>
      <c r="F155" t="s">
        <v>347</v>
      </c>
      <c r="G155" t="s">
        <v>837</v>
      </c>
      <c r="H155" t="s">
        <v>657</v>
      </c>
      <c r="J155">
        <v>1550</v>
      </c>
      <c r="S155" s="47" t="s">
        <v>268</v>
      </c>
      <c r="X155" s="48">
        <v>500</v>
      </c>
      <c r="Y155" s="30"/>
      <c r="Z155" s="49">
        <v>1</v>
      </c>
      <c r="AA155">
        <v>500</v>
      </c>
      <c r="AB155" s="50" t="s">
        <v>489</v>
      </c>
      <c r="AC155" s="30" t="s">
        <v>529</v>
      </c>
      <c r="AD155" t="s">
        <v>504</v>
      </c>
      <c r="AE155" s="30" t="s">
        <v>505</v>
      </c>
      <c r="AF155">
        <v>2022</v>
      </c>
      <c r="AG155" s="30"/>
      <c r="AH155" s="30"/>
      <c r="AI155" s="30"/>
      <c r="AJ155" s="30"/>
      <c r="AK155" s="30"/>
      <c r="AL155" s="30"/>
      <c r="AM155" s="30"/>
      <c r="AN155" s="30"/>
      <c r="AO155" s="30"/>
      <c r="AQ155" s="30"/>
      <c r="AR155" s="30"/>
      <c r="AS155" s="30"/>
      <c r="AW155" s="30"/>
      <c r="AX155" s="30"/>
      <c r="AY155" s="30"/>
      <c r="AZ155" s="30"/>
      <c r="BA155" s="30"/>
      <c r="BB155" s="30"/>
      <c r="BC155" s="30"/>
      <c r="BD155" s="30"/>
      <c r="BE155" s="30"/>
      <c r="BI155" t="str">
        <f>tbl_RawData_Report1[[#This Row],[Item ID]]</f>
        <v>POVIODINE10%_500ML</v>
      </c>
    </row>
    <row r="156" spans="1:61">
      <c r="A156" t="s">
        <v>8</v>
      </c>
      <c r="B156" t="s">
        <v>121</v>
      </c>
      <c r="C156">
        <v>1</v>
      </c>
      <c r="D156">
        <v>1</v>
      </c>
      <c r="E156">
        <v>1</v>
      </c>
      <c r="F156" t="s">
        <v>338</v>
      </c>
      <c r="G156" t="s">
        <v>1195</v>
      </c>
      <c r="H156" t="s">
        <v>1196</v>
      </c>
      <c r="J156">
        <v>1560</v>
      </c>
      <c r="S156" s="47" t="s">
        <v>197</v>
      </c>
      <c r="X156" s="48">
        <v>4</v>
      </c>
      <c r="Y156" s="30"/>
      <c r="Z156" s="49">
        <v>1</v>
      </c>
      <c r="AA156">
        <v>4</v>
      </c>
      <c r="AB156" s="50" t="s">
        <v>489</v>
      </c>
      <c r="AC156" s="30" t="s">
        <v>492</v>
      </c>
      <c r="AD156" t="s">
        <v>285</v>
      </c>
      <c r="AE156" s="30" t="s">
        <v>286</v>
      </c>
      <c r="AF156">
        <v>2022</v>
      </c>
      <c r="AG156" s="30"/>
      <c r="AH156" s="30"/>
      <c r="AI156" s="30"/>
      <c r="AJ156" s="30"/>
      <c r="AK156" s="30"/>
      <c r="AL156" s="30"/>
      <c r="AM156" s="30"/>
      <c r="AN156" s="30"/>
      <c r="AO156" s="30"/>
      <c r="AQ156" s="30"/>
      <c r="AR156" s="30"/>
      <c r="AS156" s="30"/>
      <c r="AW156" s="30"/>
      <c r="AX156" s="30"/>
      <c r="AY156" s="30"/>
      <c r="AZ156" s="30"/>
      <c r="BA156" s="30"/>
      <c r="BB156" s="30"/>
      <c r="BC156" s="30"/>
      <c r="BD156" s="30"/>
      <c r="BE156" s="30"/>
      <c r="BI156" t="str">
        <f>tbl_RawData_Report1[[#This Row],[Item ID]]</f>
        <v xml:space="preserve"> </v>
      </c>
    </row>
    <row r="157" spans="1:61">
      <c r="A157" t="s">
        <v>8</v>
      </c>
      <c r="B157" t="s">
        <v>674</v>
      </c>
      <c r="C157">
        <v>7</v>
      </c>
      <c r="D157">
        <v>1</v>
      </c>
      <c r="E157">
        <v>1</v>
      </c>
      <c r="F157" t="s">
        <v>346</v>
      </c>
      <c r="G157" t="s">
        <v>1032</v>
      </c>
      <c r="H157" t="s">
        <v>1050</v>
      </c>
      <c r="J157">
        <v>1607.5</v>
      </c>
      <c r="S157" s="47" t="s">
        <v>263</v>
      </c>
      <c r="X157" s="48">
        <v>250</v>
      </c>
      <c r="Y157" s="30"/>
      <c r="Z157" s="49">
        <v>50</v>
      </c>
      <c r="AA157">
        <v>12500</v>
      </c>
      <c r="AB157" s="50" t="s">
        <v>489</v>
      </c>
      <c r="AC157" s="30" t="s">
        <v>494</v>
      </c>
      <c r="AD157" t="s">
        <v>504</v>
      </c>
      <c r="AE157" s="30" t="s">
        <v>505</v>
      </c>
      <c r="AF157">
        <v>2022</v>
      </c>
      <c r="AG157" s="30"/>
      <c r="AH157" s="30"/>
      <c r="AI157" s="30"/>
      <c r="AJ157" s="30"/>
      <c r="AK157" s="30"/>
      <c r="AL157" s="30"/>
      <c r="AM157" s="30"/>
      <c r="AN157" s="30"/>
      <c r="AO157" s="30"/>
      <c r="AQ157" s="30"/>
      <c r="AR157" s="30"/>
      <c r="AS157" s="30"/>
      <c r="AW157" s="30"/>
      <c r="AX157" s="30"/>
      <c r="AY157" s="30"/>
      <c r="AZ157" s="30"/>
      <c r="BA157" s="30"/>
      <c r="BB157" s="30"/>
      <c r="BC157" s="30"/>
      <c r="BD157" s="30"/>
      <c r="BE157" s="30"/>
      <c r="BI157" t="str">
        <f>tbl_RawData_Report1[[#This Row],[Item ID]]</f>
        <v>GENTAMYSULP40MG_50</v>
      </c>
    </row>
    <row r="158" spans="1:61">
      <c r="A158" t="s">
        <v>8</v>
      </c>
      <c r="B158" t="s">
        <v>121</v>
      </c>
      <c r="C158">
        <v>6</v>
      </c>
      <c r="D158">
        <v>1</v>
      </c>
      <c r="E158">
        <v>1</v>
      </c>
      <c r="F158" t="s">
        <v>347</v>
      </c>
      <c r="G158" t="s">
        <v>956</v>
      </c>
      <c r="H158" t="s">
        <v>970</v>
      </c>
      <c r="J158">
        <v>1661</v>
      </c>
      <c r="S158" s="47" t="s">
        <v>268</v>
      </c>
      <c r="X158" s="48">
        <v>200</v>
      </c>
      <c r="Y158" s="30"/>
      <c r="Z158" s="49">
        <v>1</v>
      </c>
      <c r="AA158">
        <v>200</v>
      </c>
      <c r="AB158" s="50" t="s">
        <v>489</v>
      </c>
      <c r="AC158" s="30" t="s">
        <v>512</v>
      </c>
      <c r="AD158" t="s">
        <v>513</v>
      </c>
      <c r="AE158" s="30" t="s">
        <v>514</v>
      </c>
      <c r="AF158">
        <v>2022</v>
      </c>
      <c r="AG158" s="30"/>
      <c r="AH158" s="30"/>
      <c r="AI158" s="30"/>
      <c r="AJ158" s="30"/>
      <c r="AK158" s="30"/>
      <c r="AL158" s="30"/>
      <c r="AM158" s="30"/>
      <c r="AN158" s="30"/>
      <c r="AO158" s="30"/>
      <c r="AQ158" s="30"/>
      <c r="AR158" s="30"/>
      <c r="AS158" s="30"/>
      <c r="AW158" s="30"/>
      <c r="AX158" s="30"/>
      <c r="AY158" s="30"/>
      <c r="AZ158" s="30"/>
      <c r="BA158" s="30"/>
      <c r="BB158" s="30"/>
      <c r="BC158" s="30"/>
      <c r="BD158" s="30"/>
      <c r="BE158" s="30"/>
      <c r="BI158" t="str">
        <f>tbl_RawData_Report1[[#This Row],[Item ID]]</f>
        <v xml:space="preserve"> </v>
      </c>
    </row>
    <row r="159" spans="1:61">
      <c r="A159" t="s">
        <v>8</v>
      </c>
      <c r="B159" t="s">
        <v>490</v>
      </c>
      <c r="C159">
        <v>1</v>
      </c>
      <c r="D159">
        <v>1</v>
      </c>
      <c r="E159">
        <v>1</v>
      </c>
      <c r="F159" t="s">
        <v>347</v>
      </c>
      <c r="G159" t="s">
        <v>1051</v>
      </c>
      <c r="H159" t="s">
        <v>1052</v>
      </c>
      <c r="J159">
        <v>1680</v>
      </c>
      <c r="S159" s="47" t="s">
        <v>268</v>
      </c>
      <c r="X159" s="48">
        <v>1</v>
      </c>
      <c r="Y159" s="30"/>
      <c r="Z159" s="49">
        <v>1</v>
      </c>
      <c r="AA159">
        <v>1</v>
      </c>
      <c r="AB159" s="50" t="s">
        <v>489</v>
      </c>
      <c r="AC159" s="30" t="s">
        <v>492</v>
      </c>
      <c r="AD159" t="s">
        <v>285</v>
      </c>
      <c r="AE159" s="30" t="s">
        <v>286</v>
      </c>
      <c r="AF159">
        <v>2022</v>
      </c>
      <c r="AG159" s="30"/>
      <c r="AH159" s="30"/>
      <c r="AI159" s="30"/>
      <c r="AJ159" s="30"/>
      <c r="AK159" s="30"/>
      <c r="AL159" s="30"/>
      <c r="AM159" s="30"/>
      <c r="AN159" s="30"/>
      <c r="AO159" s="30"/>
      <c r="AQ159" s="30"/>
      <c r="AR159" s="30"/>
      <c r="AS159" s="30"/>
      <c r="AW159" s="30"/>
      <c r="AX159" s="30"/>
      <c r="AY159" s="30"/>
      <c r="AZ159" s="30"/>
      <c r="BA159" s="30"/>
      <c r="BB159" s="30"/>
      <c r="BC159" s="30"/>
      <c r="BD159" s="30"/>
      <c r="BE159" s="30"/>
      <c r="BI159" t="str">
        <f>tbl_RawData_Report1[[#This Row],[Item ID]]</f>
        <v>PRESHIPMENTINSPCPH</v>
      </c>
    </row>
    <row r="160" spans="1:61">
      <c r="A160" t="s">
        <v>8</v>
      </c>
      <c r="B160" t="s">
        <v>535</v>
      </c>
      <c r="C160">
        <v>1</v>
      </c>
      <c r="D160">
        <v>1</v>
      </c>
      <c r="E160">
        <v>1</v>
      </c>
      <c r="F160" t="s">
        <v>673</v>
      </c>
      <c r="G160" t="s">
        <v>1183</v>
      </c>
      <c r="H160" t="s">
        <v>642</v>
      </c>
      <c r="J160">
        <v>1680</v>
      </c>
      <c r="S160" s="47" t="s">
        <v>753</v>
      </c>
      <c r="X160" s="48">
        <v>800</v>
      </c>
      <c r="Y160" s="30"/>
      <c r="Z160" s="49">
        <v>10</v>
      </c>
      <c r="AA160">
        <v>8000</v>
      </c>
      <c r="AB160" s="50" t="s">
        <v>489</v>
      </c>
      <c r="AC160" s="30" t="s">
        <v>509</v>
      </c>
      <c r="AD160" t="s">
        <v>771</v>
      </c>
      <c r="AE160" s="30" t="s">
        <v>772</v>
      </c>
      <c r="AF160">
        <v>2022</v>
      </c>
      <c r="AG160" s="30"/>
      <c r="AH160" s="30"/>
      <c r="AI160" s="30"/>
      <c r="AJ160" s="30"/>
      <c r="AK160" s="30"/>
      <c r="AL160" s="30"/>
      <c r="AM160" s="30"/>
      <c r="AN160" s="30"/>
      <c r="AO160" s="30"/>
      <c r="AQ160" s="30"/>
      <c r="AR160" s="30"/>
      <c r="AS160" s="30"/>
      <c r="AW160" s="30"/>
      <c r="AX160" s="30"/>
      <c r="AY160" s="30"/>
      <c r="AZ160" s="30"/>
      <c r="BA160" s="30"/>
      <c r="BB160" s="30"/>
      <c r="BC160" s="30"/>
      <c r="BD160" s="30"/>
      <c r="BE160" s="30"/>
      <c r="BI160" t="str">
        <f>tbl_RawData_Report1[[#This Row],[Item ID]]</f>
        <v>OXYTOCIN_10IU/ML</v>
      </c>
    </row>
    <row r="161" spans="1:61">
      <c r="A161" t="s">
        <v>8</v>
      </c>
      <c r="B161" t="s">
        <v>620</v>
      </c>
      <c r="C161">
        <v>3</v>
      </c>
      <c r="D161">
        <v>2</v>
      </c>
      <c r="E161">
        <v>1</v>
      </c>
      <c r="F161" t="s">
        <v>319</v>
      </c>
      <c r="G161" t="s">
        <v>851</v>
      </c>
      <c r="H161" t="s">
        <v>621</v>
      </c>
      <c r="J161">
        <v>1680</v>
      </c>
      <c r="S161" s="47" t="s">
        <v>269</v>
      </c>
      <c r="X161" s="48">
        <v>2400</v>
      </c>
      <c r="Y161" s="30"/>
      <c r="Z161" s="49">
        <v>4</v>
      </c>
      <c r="AA161">
        <v>9600</v>
      </c>
      <c r="AB161" s="50" t="s">
        <v>489</v>
      </c>
      <c r="AC161" s="30" t="s">
        <v>494</v>
      </c>
      <c r="AD161" t="s">
        <v>495</v>
      </c>
      <c r="AE161" s="30" t="s">
        <v>496</v>
      </c>
      <c r="AF161">
        <v>2022</v>
      </c>
      <c r="AG161" s="30"/>
      <c r="AH161" s="30"/>
      <c r="AI161" s="30"/>
      <c r="AJ161" s="30"/>
      <c r="AK161" s="30"/>
      <c r="AL161" s="30"/>
      <c r="AM161" s="30"/>
      <c r="AN161" s="30"/>
      <c r="AO161" s="30"/>
      <c r="AQ161" s="30"/>
      <c r="AR161" s="30"/>
      <c r="AS161" s="30"/>
      <c r="AW161" s="30"/>
      <c r="AX161" s="30"/>
      <c r="AY161" s="30"/>
      <c r="AZ161" s="30"/>
      <c r="BA161" s="30"/>
      <c r="BB161" s="30"/>
      <c r="BC161" s="30"/>
      <c r="BD161" s="30"/>
      <c r="BE161" s="30"/>
      <c r="BI161" t="str">
        <f>tbl_RawData_Report1[[#This Row],[Item ID]]</f>
        <v>AZTHROMYCN_250MG_4</v>
      </c>
    </row>
    <row r="162" spans="1:61">
      <c r="A162" t="s">
        <v>8</v>
      </c>
      <c r="B162" t="s">
        <v>641</v>
      </c>
      <c r="C162">
        <v>2</v>
      </c>
      <c r="D162">
        <v>1</v>
      </c>
      <c r="E162">
        <v>1</v>
      </c>
      <c r="F162" t="s">
        <v>309</v>
      </c>
      <c r="G162" t="s">
        <v>1062</v>
      </c>
      <c r="H162" t="s">
        <v>508</v>
      </c>
      <c r="J162">
        <v>1724</v>
      </c>
      <c r="S162" s="47" t="s">
        <v>195</v>
      </c>
      <c r="X162" s="48">
        <v>3448</v>
      </c>
      <c r="Y162" s="30"/>
      <c r="Z162" s="49">
        <v>3</v>
      </c>
      <c r="AA162">
        <v>10344</v>
      </c>
      <c r="AB162" s="50" t="s">
        <v>489</v>
      </c>
      <c r="AC162" s="30" t="s">
        <v>509</v>
      </c>
      <c r="AD162" t="s">
        <v>504</v>
      </c>
      <c r="AE162" s="30" t="s">
        <v>505</v>
      </c>
      <c r="AF162">
        <v>2022</v>
      </c>
      <c r="AG162" s="30"/>
      <c r="AH162" s="30"/>
      <c r="AI162" s="30"/>
      <c r="AJ162" s="30"/>
      <c r="AK162" s="30"/>
      <c r="AL162" s="30"/>
      <c r="AM162" s="30"/>
      <c r="AN162" s="30"/>
      <c r="AO162" s="30"/>
      <c r="AQ162" s="30"/>
      <c r="AR162" s="30"/>
      <c r="AS162" s="30"/>
      <c r="AW162" s="30"/>
      <c r="AX162" s="30"/>
      <c r="AY162" s="30"/>
      <c r="AZ162" s="30"/>
      <c r="BA162" s="30"/>
      <c r="BB162" s="30"/>
      <c r="BC162" s="30"/>
      <c r="BD162" s="30"/>
      <c r="BE162" s="30"/>
      <c r="BI162" t="str">
        <f>tbl_RawData_Report1[[#This Row],[Item ID]]</f>
        <v>MISOPROSTOL200MG_3</v>
      </c>
    </row>
    <row r="163" spans="1:61">
      <c r="A163" t="s">
        <v>8</v>
      </c>
      <c r="B163" t="s">
        <v>635</v>
      </c>
      <c r="C163">
        <v>3</v>
      </c>
      <c r="D163">
        <v>1</v>
      </c>
      <c r="E163">
        <v>1</v>
      </c>
      <c r="F163" t="s">
        <v>347</v>
      </c>
      <c r="G163" t="s">
        <v>822</v>
      </c>
      <c r="H163" t="s">
        <v>636</v>
      </c>
      <c r="J163">
        <v>1747.5</v>
      </c>
      <c r="S163" s="47" t="s">
        <v>268</v>
      </c>
      <c r="X163" s="48">
        <v>1398</v>
      </c>
      <c r="Y163" s="30"/>
      <c r="Z163" s="49">
        <v>100</v>
      </c>
      <c r="AA163">
        <v>139800</v>
      </c>
      <c r="AB163" s="50" t="s">
        <v>489</v>
      </c>
      <c r="AC163" s="30" t="s">
        <v>494</v>
      </c>
      <c r="AD163" t="s">
        <v>495</v>
      </c>
      <c r="AE163" s="30" t="s">
        <v>496</v>
      </c>
      <c r="AF163">
        <v>2022</v>
      </c>
      <c r="AG163" s="30"/>
      <c r="AH163" s="30"/>
      <c r="AI163" s="30"/>
      <c r="AJ163" s="30"/>
      <c r="AK163" s="30"/>
      <c r="AL163" s="30"/>
      <c r="AM163" s="30"/>
      <c r="AN163" s="30"/>
      <c r="AO163" s="30"/>
      <c r="AQ163" s="30"/>
      <c r="AR163" s="30"/>
      <c r="AS163" s="30"/>
      <c r="AW163" s="30"/>
      <c r="AX163" s="30"/>
      <c r="AY163" s="30"/>
      <c r="AZ163" s="30"/>
      <c r="BA163" s="30"/>
      <c r="BB163" s="30"/>
      <c r="BC163" s="30"/>
      <c r="BD163" s="30"/>
      <c r="BE163" s="30"/>
      <c r="BI163" t="str">
        <f>tbl_RawData_Report1[[#This Row],[Item ID]]</f>
        <v>DOXYCYCLN100MG_100</v>
      </c>
    </row>
    <row r="164" spans="1:61">
      <c r="A164" t="s">
        <v>8</v>
      </c>
      <c r="B164" t="s">
        <v>661</v>
      </c>
      <c r="C164">
        <v>1</v>
      </c>
      <c r="D164">
        <v>1</v>
      </c>
      <c r="E164">
        <v>1</v>
      </c>
      <c r="F164" t="s">
        <v>1090</v>
      </c>
      <c r="G164" t="s">
        <v>1088</v>
      </c>
      <c r="H164" t="s">
        <v>1089</v>
      </c>
      <c r="J164">
        <v>1750</v>
      </c>
      <c r="S164" s="47" t="s">
        <v>1091</v>
      </c>
      <c r="X164" s="48">
        <v>1000</v>
      </c>
      <c r="Y164" s="30"/>
      <c r="Z164" s="49">
        <v>10</v>
      </c>
      <c r="AA164">
        <v>10000</v>
      </c>
      <c r="AB164" s="50" t="s">
        <v>489</v>
      </c>
      <c r="AC164" s="30" t="s">
        <v>512</v>
      </c>
      <c r="AD164" t="s">
        <v>669</v>
      </c>
      <c r="AE164" s="30" t="s">
        <v>670</v>
      </c>
      <c r="AF164">
        <v>2022</v>
      </c>
      <c r="AG164" s="30"/>
      <c r="AH164" s="30"/>
      <c r="AI164" s="30"/>
      <c r="AJ164" s="30"/>
      <c r="AK164" s="30"/>
      <c r="AL164" s="30"/>
      <c r="AM164" s="30"/>
      <c r="AN164" s="30"/>
      <c r="AO164" s="30"/>
      <c r="AQ164" s="30"/>
      <c r="AR164" s="30"/>
      <c r="AS164" s="30"/>
      <c r="AW164" s="30"/>
      <c r="AX164" s="30"/>
      <c r="AY164" s="30"/>
      <c r="AZ164" s="30"/>
      <c r="BA164" s="30"/>
      <c r="BB164" s="30"/>
      <c r="BC164" s="30"/>
      <c r="BD164" s="30"/>
      <c r="BE164" s="30"/>
      <c r="BI164" t="str">
        <f>tbl_RawData_Report1[[#This Row],[Item ID]]</f>
        <v>MGSULPHATE2ML_10</v>
      </c>
    </row>
    <row r="165" spans="1:61">
      <c r="A165" t="s">
        <v>8</v>
      </c>
      <c r="B165" t="s">
        <v>535</v>
      </c>
      <c r="C165">
        <v>2</v>
      </c>
      <c r="D165">
        <v>3</v>
      </c>
      <c r="E165">
        <v>1</v>
      </c>
      <c r="F165" t="s">
        <v>319</v>
      </c>
      <c r="G165" t="s">
        <v>864</v>
      </c>
      <c r="H165" t="s">
        <v>918</v>
      </c>
      <c r="J165">
        <v>1770</v>
      </c>
      <c r="S165" s="47" t="s">
        <v>269</v>
      </c>
      <c r="X165" s="48">
        <v>1000</v>
      </c>
      <c r="Y165" s="30"/>
      <c r="Z165" s="49">
        <v>10</v>
      </c>
      <c r="AA165">
        <v>10000</v>
      </c>
      <c r="AB165" s="50" t="s">
        <v>489</v>
      </c>
      <c r="AC165" s="30" t="s">
        <v>509</v>
      </c>
      <c r="AD165" t="s">
        <v>520</v>
      </c>
      <c r="AE165" s="30" t="s">
        <v>521</v>
      </c>
      <c r="AF165">
        <v>2022</v>
      </c>
      <c r="AG165" s="30"/>
      <c r="AH165" s="30"/>
      <c r="AI165" s="30"/>
      <c r="AJ165" s="30"/>
      <c r="AK165" s="30"/>
      <c r="AL165" s="30"/>
      <c r="AM165" s="30"/>
      <c r="AN165" s="30"/>
      <c r="AO165" s="30"/>
      <c r="AQ165" s="30"/>
      <c r="AR165" s="30"/>
      <c r="AS165" s="30"/>
      <c r="AW165" s="30"/>
      <c r="AX165" s="30"/>
      <c r="AY165" s="30"/>
      <c r="AZ165" s="30"/>
      <c r="BA165" s="30"/>
      <c r="BB165" s="30"/>
      <c r="BC165" s="30"/>
      <c r="BD165" s="30"/>
      <c r="BE165" s="30"/>
      <c r="BI165" t="str">
        <f>tbl_RawData_Report1[[#This Row],[Item ID]]</f>
        <v>OXYTOCIN_10IU/ML</v>
      </c>
    </row>
    <row r="166" spans="1:61">
      <c r="A166" t="s">
        <v>8</v>
      </c>
      <c r="B166" t="s">
        <v>121</v>
      </c>
      <c r="C166">
        <v>4</v>
      </c>
      <c r="D166">
        <v>1</v>
      </c>
      <c r="E166">
        <v>1</v>
      </c>
      <c r="F166" t="s">
        <v>346</v>
      </c>
      <c r="G166" t="s">
        <v>977</v>
      </c>
      <c r="H166" t="s">
        <v>627</v>
      </c>
      <c r="J166">
        <v>1803.93</v>
      </c>
      <c r="S166" s="47" t="s">
        <v>263</v>
      </c>
      <c r="X166" s="48">
        <v>499.98</v>
      </c>
      <c r="Y166" s="30"/>
      <c r="Z166" s="49">
        <v>100</v>
      </c>
      <c r="AA166">
        <v>49998</v>
      </c>
      <c r="AB166" s="50" t="s">
        <v>489</v>
      </c>
      <c r="AC166" s="30" t="s">
        <v>494</v>
      </c>
      <c r="AD166" t="s">
        <v>513</v>
      </c>
      <c r="AE166" s="30" t="s">
        <v>514</v>
      </c>
      <c r="AF166">
        <v>2022</v>
      </c>
      <c r="AG166" s="30"/>
      <c r="AH166" s="30"/>
      <c r="AI166" s="30"/>
      <c r="AJ166" s="30"/>
      <c r="AK166" s="30"/>
      <c r="AL166" s="30"/>
      <c r="AM166" s="30"/>
      <c r="AN166" s="30"/>
      <c r="AO166" s="30"/>
      <c r="AQ166" s="30"/>
      <c r="AR166" s="30"/>
      <c r="AS166" s="30"/>
      <c r="AW166" s="30"/>
      <c r="AX166" s="30"/>
      <c r="AY166" s="30"/>
      <c r="AZ166" s="30"/>
      <c r="BA166" s="30"/>
      <c r="BB166" s="30"/>
      <c r="BC166" s="30"/>
      <c r="BD166" s="30"/>
      <c r="BE166" s="30"/>
      <c r="BI166" t="str">
        <f>tbl_RawData_Report1[[#This Row],[Item ID]]</f>
        <v xml:space="preserve"> </v>
      </c>
    </row>
    <row r="167" spans="1:61">
      <c r="A167" t="s">
        <v>8</v>
      </c>
      <c r="B167" t="s">
        <v>121</v>
      </c>
      <c r="C167">
        <v>5</v>
      </c>
      <c r="D167">
        <v>1</v>
      </c>
      <c r="E167">
        <v>1</v>
      </c>
      <c r="F167" t="s">
        <v>346</v>
      </c>
      <c r="G167" t="s">
        <v>977</v>
      </c>
      <c r="H167" t="s">
        <v>628</v>
      </c>
      <c r="J167">
        <v>1821.6</v>
      </c>
      <c r="S167" s="47" t="s">
        <v>263</v>
      </c>
      <c r="X167" s="48">
        <v>300</v>
      </c>
      <c r="Y167" s="30"/>
      <c r="Z167" s="49">
        <v>5</v>
      </c>
      <c r="AA167">
        <v>1500</v>
      </c>
      <c r="AB167" s="50" t="s">
        <v>489</v>
      </c>
      <c r="AC167" s="30" t="s">
        <v>494</v>
      </c>
      <c r="AD167" t="s">
        <v>513</v>
      </c>
      <c r="AE167" s="30" t="s">
        <v>514</v>
      </c>
      <c r="AF167">
        <v>2022</v>
      </c>
      <c r="AG167" s="30"/>
      <c r="AH167" s="30"/>
      <c r="AI167" s="30"/>
      <c r="AJ167" s="30"/>
      <c r="AK167" s="30"/>
      <c r="AL167" s="30"/>
      <c r="AM167" s="30"/>
      <c r="AN167" s="30"/>
      <c r="AO167" s="30"/>
      <c r="AQ167" s="30"/>
      <c r="AR167" s="30"/>
      <c r="AS167" s="30"/>
      <c r="AW167" s="30"/>
      <c r="AX167" s="30"/>
      <c r="AY167" s="30"/>
      <c r="AZ167" s="30"/>
      <c r="BA167" s="30"/>
      <c r="BB167" s="30"/>
      <c r="BC167" s="30"/>
      <c r="BD167" s="30"/>
      <c r="BE167" s="30"/>
      <c r="BI167" t="str">
        <f>tbl_RawData_Report1[[#This Row],[Item ID]]</f>
        <v xml:space="preserve"> </v>
      </c>
    </row>
    <row r="168" spans="1:61">
      <c r="A168" t="s">
        <v>8</v>
      </c>
      <c r="B168" t="s">
        <v>626</v>
      </c>
      <c r="C168">
        <v>1</v>
      </c>
      <c r="D168">
        <v>3</v>
      </c>
      <c r="E168">
        <v>1</v>
      </c>
      <c r="F168" t="s">
        <v>319</v>
      </c>
      <c r="G168" t="s">
        <v>936</v>
      </c>
      <c r="H168" t="s">
        <v>937</v>
      </c>
      <c r="J168">
        <v>1822.5</v>
      </c>
      <c r="S168" s="47" t="s">
        <v>269</v>
      </c>
      <c r="X168" s="48">
        <v>4050</v>
      </c>
      <c r="Y168" s="30"/>
      <c r="Z168" s="49">
        <v>4</v>
      </c>
      <c r="AA168">
        <v>16200</v>
      </c>
      <c r="AB168" s="50" t="s">
        <v>489</v>
      </c>
      <c r="AC168" s="30" t="s">
        <v>509</v>
      </c>
      <c r="AD168" t="s">
        <v>732</v>
      </c>
      <c r="AE168" s="30" t="s">
        <v>733</v>
      </c>
      <c r="AF168">
        <v>2022</v>
      </c>
      <c r="AG168" s="30"/>
      <c r="AH168" s="30"/>
      <c r="AI168" s="30"/>
      <c r="AJ168" s="30"/>
      <c r="AK168" s="30"/>
      <c r="AL168" s="30"/>
      <c r="AM168" s="30"/>
      <c r="AN168" s="30"/>
      <c r="AO168" s="30"/>
      <c r="AQ168" s="30"/>
      <c r="AR168" s="30"/>
      <c r="AS168" s="30"/>
      <c r="AW168" s="30"/>
      <c r="AX168" s="30"/>
      <c r="AY168" s="30"/>
      <c r="AZ168" s="30"/>
      <c r="BA168" s="30"/>
      <c r="BB168" s="30"/>
      <c r="BC168" s="30"/>
      <c r="BD168" s="30"/>
      <c r="BE168" s="30"/>
      <c r="BI168" t="str">
        <f>tbl_RawData_Report1[[#This Row],[Item ID]]</f>
        <v>MISOPROSTOL200MG_4</v>
      </c>
    </row>
    <row r="169" spans="1:61">
      <c r="A169" t="s">
        <v>8</v>
      </c>
      <c r="B169" t="s">
        <v>566</v>
      </c>
      <c r="C169">
        <v>9</v>
      </c>
      <c r="D169">
        <v>1</v>
      </c>
      <c r="E169">
        <v>1</v>
      </c>
      <c r="F169" t="s">
        <v>346</v>
      </c>
      <c r="G169" t="s">
        <v>1032</v>
      </c>
      <c r="H169" t="s">
        <v>1033</v>
      </c>
      <c r="J169">
        <v>1830</v>
      </c>
      <c r="S169" s="47" t="s">
        <v>263</v>
      </c>
      <c r="X169" s="48">
        <v>3000</v>
      </c>
      <c r="Y169" s="30"/>
      <c r="Z169" s="49">
        <v>1</v>
      </c>
      <c r="AA169">
        <v>3000</v>
      </c>
      <c r="AB169" s="50" t="s">
        <v>489</v>
      </c>
      <c r="AC169" s="30" t="s">
        <v>562</v>
      </c>
      <c r="AD169" t="s">
        <v>504</v>
      </c>
      <c r="AE169" s="30" t="s">
        <v>505</v>
      </c>
      <c r="AF169">
        <v>2022</v>
      </c>
      <c r="AG169" s="30"/>
      <c r="AH169" s="30"/>
      <c r="AI169" s="30"/>
      <c r="AJ169" s="30"/>
      <c r="AK169" s="30"/>
      <c r="AL169" s="30"/>
      <c r="AM169" s="30"/>
      <c r="AN169" s="30"/>
      <c r="AO169" s="30"/>
      <c r="AQ169" s="30"/>
      <c r="AR169" s="30"/>
      <c r="AS169" s="30"/>
      <c r="AW169" s="30"/>
      <c r="AX169" s="30"/>
      <c r="AY169" s="30"/>
      <c r="AZ169" s="30"/>
      <c r="BA169" s="30"/>
      <c r="BB169" s="30"/>
      <c r="BC169" s="30"/>
      <c r="BD169" s="30"/>
      <c r="BE169" s="30"/>
      <c r="BI169" t="str">
        <f>tbl_RawData_Report1[[#This Row],[Item ID]]</f>
        <v>CLOTRIMAZOLE_500MG</v>
      </c>
    </row>
    <row r="170" spans="1:61">
      <c r="A170" t="s">
        <v>8</v>
      </c>
      <c r="B170" t="s">
        <v>516</v>
      </c>
      <c r="C170">
        <v>5</v>
      </c>
      <c r="D170">
        <v>1</v>
      </c>
      <c r="E170">
        <v>1</v>
      </c>
      <c r="F170" t="s">
        <v>346</v>
      </c>
      <c r="G170" t="s">
        <v>961</v>
      </c>
      <c r="H170" t="s">
        <v>517</v>
      </c>
      <c r="J170">
        <v>1837.5</v>
      </c>
      <c r="S170" s="47" t="s">
        <v>263</v>
      </c>
      <c r="X170" s="48">
        <v>250</v>
      </c>
      <c r="Y170" s="30"/>
      <c r="Z170" s="49">
        <v>1000</v>
      </c>
      <c r="AA170">
        <v>250000</v>
      </c>
      <c r="AB170" s="50" t="s">
        <v>489</v>
      </c>
      <c r="AC170" s="30" t="s">
        <v>518</v>
      </c>
      <c r="AD170" t="s">
        <v>495</v>
      </c>
      <c r="AE170" s="30" t="s">
        <v>496</v>
      </c>
      <c r="AF170">
        <v>2022</v>
      </c>
      <c r="AG170" s="30"/>
      <c r="AH170" s="30"/>
      <c r="AI170" s="30"/>
      <c r="AJ170" s="30"/>
      <c r="AK170" s="30"/>
      <c r="AL170" s="30"/>
      <c r="AM170" s="30"/>
      <c r="AN170" s="30"/>
      <c r="AO170" s="30"/>
      <c r="AQ170" s="30"/>
      <c r="AR170" s="30"/>
      <c r="AS170" s="30"/>
      <c r="AW170" s="30"/>
      <c r="AX170" s="30"/>
      <c r="AY170" s="30"/>
      <c r="AZ170" s="30"/>
      <c r="BA170" s="30"/>
      <c r="BB170" s="30"/>
      <c r="BC170" s="30"/>
      <c r="BD170" s="30"/>
      <c r="BE170" s="30"/>
      <c r="BI170" t="str">
        <f>tbl_RawData_Report1[[#This Row],[Item ID]]</f>
        <v>METRONIDAZOL_250MG</v>
      </c>
    </row>
    <row r="171" spans="1:61">
      <c r="A171" t="s">
        <v>8</v>
      </c>
      <c r="B171" t="s">
        <v>121</v>
      </c>
      <c r="C171">
        <v>22</v>
      </c>
      <c r="D171">
        <v>1</v>
      </c>
      <c r="E171">
        <v>1</v>
      </c>
      <c r="F171" t="s">
        <v>346</v>
      </c>
      <c r="G171" t="s">
        <v>977</v>
      </c>
      <c r="H171" t="s">
        <v>1180</v>
      </c>
      <c r="J171">
        <v>1897.5</v>
      </c>
      <c r="S171" s="47" t="s">
        <v>263</v>
      </c>
      <c r="X171" s="48">
        <v>1250</v>
      </c>
      <c r="Y171" s="30"/>
      <c r="Z171" s="49">
        <v>100</v>
      </c>
      <c r="AA171">
        <v>125000</v>
      </c>
      <c r="AB171" s="50" t="s">
        <v>489</v>
      </c>
      <c r="AC171" s="30" t="s">
        <v>494</v>
      </c>
      <c r="AD171" t="s">
        <v>513</v>
      </c>
      <c r="AE171" s="30" t="s">
        <v>514</v>
      </c>
      <c r="AF171">
        <v>2022</v>
      </c>
      <c r="AG171" s="30"/>
      <c r="AH171" s="30"/>
      <c r="AI171" s="30"/>
      <c r="AJ171" s="30"/>
      <c r="AK171" s="30"/>
      <c r="AL171" s="30"/>
      <c r="AM171" s="30"/>
      <c r="AN171" s="30"/>
      <c r="AO171" s="30"/>
      <c r="AQ171" s="30"/>
      <c r="AR171" s="30"/>
      <c r="AS171" s="30"/>
      <c r="AW171" s="30"/>
      <c r="AX171" s="30"/>
      <c r="AY171" s="30"/>
      <c r="AZ171" s="30"/>
      <c r="BA171" s="30"/>
      <c r="BB171" s="30"/>
      <c r="BC171" s="30"/>
      <c r="BD171" s="30"/>
      <c r="BE171" s="30"/>
      <c r="BI171" t="str">
        <f>tbl_RawData_Report1[[#This Row],[Item ID]]</f>
        <v xml:space="preserve"> </v>
      </c>
    </row>
    <row r="172" spans="1:61">
      <c r="A172" t="s">
        <v>8</v>
      </c>
      <c r="B172" t="s">
        <v>516</v>
      </c>
      <c r="C172">
        <v>1</v>
      </c>
      <c r="D172">
        <v>1</v>
      </c>
      <c r="E172">
        <v>1</v>
      </c>
      <c r="F172" t="s">
        <v>347</v>
      </c>
      <c r="G172" t="s">
        <v>837</v>
      </c>
      <c r="H172" t="s">
        <v>517</v>
      </c>
      <c r="J172">
        <v>1941.8</v>
      </c>
      <c r="S172" s="47" t="s">
        <v>268</v>
      </c>
      <c r="X172" s="48">
        <v>190</v>
      </c>
      <c r="Y172" s="30"/>
      <c r="Z172" s="49">
        <v>1000</v>
      </c>
      <c r="AA172">
        <v>190000</v>
      </c>
      <c r="AB172" s="50" t="s">
        <v>489</v>
      </c>
      <c r="AC172" s="30" t="s">
        <v>518</v>
      </c>
      <c r="AD172" t="s">
        <v>504</v>
      </c>
      <c r="AE172" s="30" t="s">
        <v>505</v>
      </c>
      <c r="AF172">
        <v>2022</v>
      </c>
      <c r="AG172" s="30"/>
      <c r="AH172" s="30"/>
      <c r="AI172" s="30"/>
      <c r="AJ172" s="30"/>
      <c r="AK172" s="30"/>
      <c r="AL172" s="30"/>
      <c r="AM172" s="30"/>
      <c r="AN172" s="30"/>
      <c r="AO172" s="30"/>
      <c r="AQ172" s="30"/>
      <c r="AR172" s="30"/>
      <c r="AS172" s="30"/>
      <c r="AW172" s="30"/>
      <c r="AX172" s="30"/>
      <c r="AY172" s="30"/>
      <c r="AZ172" s="30"/>
      <c r="BA172" s="30"/>
      <c r="BB172" s="30"/>
      <c r="BC172" s="30"/>
      <c r="BD172" s="30"/>
      <c r="BE172" s="30"/>
      <c r="BI172" t="str">
        <f>tbl_RawData_Report1[[#This Row],[Item ID]]</f>
        <v>METRONIDAZOL_250MG</v>
      </c>
    </row>
    <row r="173" spans="1:61">
      <c r="A173" t="s">
        <v>8</v>
      </c>
      <c r="B173" t="s">
        <v>626</v>
      </c>
      <c r="C173">
        <v>1</v>
      </c>
      <c r="D173">
        <v>1</v>
      </c>
      <c r="E173">
        <v>1</v>
      </c>
      <c r="F173" t="s">
        <v>1100</v>
      </c>
      <c r="G173" t="s">
        <v>1099</v>
      </c>
      <c r="H173" t="s">
        <v>508</v>
      </c>
      <c r="J173">
        <v>1962.45</v>
      </c>
      <c r="S173" s="47" t="s">
        <v>1101</v>
      </c>
      <c r="X173" s="48">
        <v>4005</v>
      </c>
      <c r="Y173" s="30"/>
      <c r="Z173" s="49">
        <v>4</v>
      </c>
      <c r="AA173">
        <v>16020</v>
      </c>
      <c r="AB173" s="50" t="s">
        <v>489</v>
      </c>
      <c r="AC173" s="30" t="s">
        <v>509</v>
      </c>
      <c r="AD173" t="s">
        <v>611</v>
      </c>
      <c r="AE173" s="30" t="s">
        <v>612</v>
      </c>
      <c r="AF173">
        <v>2022</v>
      </c>
      <c r="AG173" s="30"/>
      <c r="AH173" s="30"/>
      <c r="AI173" s="30"/>
      <c r="AJ173" s="30"/>
      <c r="AK173" s="30"/>
      <c r="AL173" s="30"/>
      <c r="AM173" s="30"/>
      <c r="AN173" s="30"/>
      <c r="AO173" s="30"/>
      <c r="AQ173" s="30"/>
      <c r="AR173" s="30"/>
      <c r="AS173" s="30"/>
      <c r="AW173" s="30"/>
      <c r="AX173" s="30"/>
      <c r="AY173" s="30"/>
      <c r="AZ173" s="30"/>
      <c r="BA173" s="30"/>
      <c r="BB173" s="30"/>
      <c r="BC173" s="30"/>
      <c r="BD173" s="30"/>
      <c r="BE173" s="30"/>
      <c r="BI173" t="str">
        <f>tbl_RawData_Report1[[#This Row],[Item ID]]</f>
        <v>MISOPROSTOL200MG_4</v>
      </c>
    </row>
    <row r="174" spans="1:61">
      <c r="A174" t="s">
        <v>8</v>
      </c>
      <c r="B174" t="s">
        <v>527</v>
      </c>
      <c r="C174">
        <v>1</v>
      </c>
      <c r="D174">
        <v>1</v>
      </c>
      <c r="E174">
        <v>1</v>
      </c>
      <c r="F174" t="s">
        <v>319</v>
      </c>
      <c r="G174" t="s">
        <v>849</v>
      </c>
      <c r="H174" t="s">
        <v>850</v>
      </c>
      <c r="J174">
        <v>1968</v>
      </c>
      <c r="S174" s="47" t="s">
        <v>269</v>
      </c>
      <c r="X174" s="48">
        <v>600</v>
      </c>
      <c r="Y174" s="30"/>
      <c r="Z174" s="49">
        <v>1</v>
      </c>
      <c r="AA174">
        <v>600</v>
      </c>
      <c r="AB174" s="50" t="s">
        <v>489</v>
      </c>
      <c r="AC174" s="30" t="s">
        <v>529</v>
      </c>
      <c r="AD174" t="s">
        <v>611</v>
      </c>
      <c r="AE174" s="30" t="s">
        <v>612</v>
      </c>
      <c r="AF174">
        <v>2022</v>
      </c>
      <c r="AG174" s="30"/>
      <c r="AH174" s="30"/>
      <c r="AI174" s="30"/>
      <c r="AJ174" s="30"/>
      <c r="AK174" s="30"/>
      <c r="AL174" s="30"/>
      <c r="AM174" s="30"/>
      <c r="AN174" s="30"/>
      <c r="AO174" s="30"/>
      <c r="AQ174" s="30"/>
      <c r="AR174" s="30"/>
      <c r="AS174" s="30"/>
      <c r="AW174" s="30"/>
      <c r="AX174" s="30"/>
      <c r="AY174" s="30"/>
      <c r="AZ174" s="30"/>
      <c r="BA174" s="30"/>
      <c r="BB174" s="30"/>
      <c r="BC174" s="30"/>
      <c r="BD174" s="30"/>
      <c r="BE174" s="30"/>
      <c r="BI174" t="str">
        <f>tbl_RawData_Report1[[#This Row],[Item ID]]</f>
        <v>CHLORHEXIDINE5%</v>
      </c>
    </row>
    <row r="175" spans="1:61">
      <c r="A175" t="s">
        <v>8</v>
      </c>
      <c r="B175" t="s">
        <v>626</v>
      </c>
      <c r="C175">
        <v>3</v>
      </c>
      <c r="D175">
        <v>1</v>
      </c>
      <c r="E175">
        <v>1</v>
      </c>
      <c r="F175" t="s">
        <v>754</v>
      </c>
      <c r="G175" t="s">
        <v>900</v>
      </c>
      <c r="H175" t="s">
        <v>508</v>
      </c>
      <c r="J175">
        <v>2000</v>
      </c>
      <c r="S175" s="47" t="s">
        <v>901</v>
      </c>
      <c r="X175" s="48">
        <v>2000</v>
      </c>
      <c r="Y175" s="30"/>
      <c r="Z175" s="49">
        <v>4</v>
      </c>
      <c r="AA175">
        <v>8000</v>
      </c>
      <c r="AB175" s="50" t="s">
        <v>489</v>
      </c>
      <c r="AC175" s="30" t="s">
        <v>509</v>
      </c>
      <c r="AD175" t="s">
        <v>495</v>
      </c>
      <c r="AE175" s="30" t="s">
        <v>496</v>
      </c>
      <c r="AF175">
        <v>2022</v>
      </c>
      <c r="AG175" s="30"/>
      <c r="AH175" s="30"/>
      <c r="AI175" s="30"/>
      <c r="AJ175" s="30"/>
      <c r="AK175" s="30"/>
      <c r="AL175" s="30"/>
      <c r="AM175" s="30"/>
      <c r="AN175" s="30"/>
      <c r="AO175" s="30"/>
      <c r="AQ175" s="30"/>
      <c r="AR175" s="30"/>
      <c r="AS175" s="30"/>
      <c r="AW175" s="30"/>
      <c r="AX175" s="30"/>
      <c r="AY175" s="30"/>
      <c r="AZ175" s="30"/>
      <c r="BA175" s="30"/>
      <c r="BB175" s="30"/>
      <c r="BC175" s="30"/>
      <c r="BD175" s="30"/>
      <c r="BE175" s="30"/>
      <c r="BI175" t="str">
        <f>tbl_RawData_Report1[[#This Row],[Item ID]]</f>
        <v>MISOPROSTOL200MG_4</v>
      </c>
    </row>
    <row r="176" spans="1:61">
      <c r="A176" t="s">
        <v>8</v>
      </c>
      <c r="B176" t="s">
        <v>896</v>
      </c>
      <c r="C176">
        <v>6</v>
      </c>
      <c r="D176">
        <v>2</v>
      </c>
      <c r="E176">
        <v>1</v>
      </c>
      <c r="F176" t="s">
        <v>319</v>
      </c>
      <c r="G176" t="s">
        <v>851</v>
      </c>
      <c r="H176" t="s">
        <v>897</v>
      </c>
      <c r="J176">
        <v>2025</v>
      </c>
      <c r="S176" s="47" t="s">
        <v>269</v>
      </c>
      <c r="X176" s="48">
        <v>300</v>
      </c>
      <c r="Y176" s="30"/>
      <c r="Z176" s="49">
        <v>1</v>
      </c>
      <c r="AA176">
        <v>300</v>
      </c>
      <c r="AB176" s="50" t="s">
        <v>489</v>
      </c>
      <c r="AC176" s="30" t="s">
        <v>529</v>
      </c>
      <c r="AD176" t="s">
        <v>495</v>
      </c>
      <c r="AE176" s="30" t="s">
        <v>496</v>
      </c>
      <c r="AF176">
        <v>2022</v>
      </c>
      <c r="AG176" s="30"/>
      <c r="AH176" s="30"/>
      <c r="AI176" s="30"/>
      <c r="AJ176" s="30"/>
      <c r="AK176" s="30"/>
      <c r="AL176" s="30"/>
      <c r="AM176" s="30"/>
      <c r="AN176" s="30"/>
      <c r="AO176" s="30"/>
      <c r="AQ176" s="30"/>
      <c r="AR176" s="30"/>
      <c r="AS176" s="30"/>
      <c r="AW176" s="30"/>
      <c r="AX176" s="30"/>
      <c r="AY176" s="30"/>
      <c r="AZ176" s="30"/>
      <c r="BA176" s="30"/>
      <c r="BB176" s="30"/>
      <c r="BC176" s="30"/>
      <c r="BD176" s="30"/>
      <c r="BE176" s="30"/>
      <c r="BI176" t="str">
        <f>tbl_RawData_Report1[[#This Row],[Item ID]]</f>
        <v>POVIODINE10%1L_1</v>
      </c>
    </row>
    <row r="177" spans="1:61">
      <c r="A177" t="s">
        <v>8</v>
      </c>
      <c r="B177" t="s">
        <v>121</v>
      </c>
      <c r="C177">
        <v>5</v>
      </c>
      <c r="D177">
        <v>1</v>
      </c>
      <c r="E177">
        <v>1</v>
      </c>
      <c r="F177" t="s">
        <v>347</v>
      </c>
      <c r="G177" t="s">
        <v>1012</v>
      </c>
      <c r="H177" t="s">
        <v>981</v>
      </c>
      <c r="J177">
        <v>2089.4</v>
      </c>
      <c r="S177" s="47" t="s">
        <v>268</v>
      </c>
      <c r="X177" s="48">
        <v>4221</v>
      </c>
      <c r="Y177" s="30"/>
      <c r="Z177" s="49">
        <v>1</v>
      </c>
      <c r="AA177">
        <v>4221</v>
      </c>
      <c r="AB177" s="50" t="s">
        <v>489</v>
      </c>
      <c r="AC177" s="30" t="s">
        <v>500</v>
      </c>
      <c r="AD177" t="s">
        <v>513</v>
      </c>
      <c r="AE177" s="30" t="s">
        <v>514</v>
      </c>
      <c r="AF177">
        <v>2022</v>
      </c>
      <c r="AG177" s="30"/>
      <c r="AH177" s="30"/>
      <c r="AI177" s="30"/>
      <c r="AJ177" s="30"/>
      <c r="AK177" s="30"/>
      <c r="AL177" s="30"/>
      <c r="AM177" s="30"/>
      <c r="AN177" s="30"/>
      <c r="AO177" s="30"/>
      <c r="AQ177" s="30"/>
      <c r="AR177" s="30"/>
      <c r="AS177" s="30"/>
      <c r="AW177" s="30"/>
      <c r="AX177" s="30"/>
      <c r="AY177" s="30"/>
      <c r="AZ177" s="30"/>
      <c r="BA177" s="30"/>
      <c r="BB177" s="30"/>
      <c r="BC177" s="30"/>
      <c r="BD177" s="30"/>
      <c r="BE177" s="30"/>
      <c r="BI177" t="str">
        <f>tbl_RawData_Report1[[#This Row],[Item ID]]</f>
        <v xml:space="preserve"> </v>
      </c>
    </row>
    <row r="178" spans="1:61">
      <c r="A178" t="s">
        <v>8</v>
      </c>
      <c r="B178" t="s">
        <v>121</v>
      </c>
      <c r="C178">
        <v>16</v>
      </c>
      <c r="D178">
        <v>1</v>
      </c>
      <c r="E178">
        <v>1</v>
      </c>
      <c r="F178" t="s">
        <v>346</v>
      </c>
      <c r="G178" t="s">
        <v>977</v>
      </c>
      <c r="H178" t="s">
        <v>623</v>
      </c>
      <c r="J178">
        <v>2114.7600000000002</v>
      </c>
      <c r="S178" s="47" t="s">
        <v>263</v>
      </c>
      <c r="X178" s="48">
        <v>250</v>
      </c>
      <c r="Y178" s="30"/>
      <c r="Z178" s="49">
        <v>10</v>
      </c>
      <c r="AA178">
        <v>2500</v>
      </c>
      <c r="AB178" s="50" t="s">
        <v>489</v>
      </c>
      <c r="AC178" s="30" t="s">
        <v>494</v>
      </c>
      <c r="AD178" t="s">
        <v>513</v>
      </c>
      <c r="AE178" s="30" t="s">
        <v>514</v>
      </c>
      <c r="AF178">
        <v>2022</v>
      </c>
      <c r="AG178" s="30"/>
      <c r="AH178" s="30"/>
      <c r="AI178" s="30"/>
      <c r="AJ178" s="30"/>
      <c r="AK178" s="30"/>
      <c r="AL178" s="30"/>
      <c r="AM178" s="30"/>
      <c r="AN178" s="30"/>
      <c r="AO178" s="30"/>
      <c r="AQ178" s="30"/>
      <c r="AR178" s="30"/>
      <c r="AS178" s="30"/>
      <c r="AW178" s="30"/>
      <c r="AX178" s="30"/>
      <c r="AY178" s="30"/>
      <c r="AZ178" s="30"/>
      <c r="BA178" s="30"/>
      <c r="BB178" s="30"/>
      <c r="BC178" s="30"/>
      <c r="BD178" s="30"/>
      <c r="BE178" s="30"/>
      <c r="BI178" t="str">
        <f>tbl_RawData_Report1[[#This Row],[Item ID]]</f>
        <v xml:space="preserve"> </v>
      </c>
    </row>
    <row r="179" spans="1:61">
      <c r="A179" t="s">
        <v>8</v>
      </c>
      <c r="B179" t="s">
        <v>688</v>
      </c>
      <c r="C179">
        <v>1</v>
      </c>
      <c r="D179">
        <v>1</v>
      </c>
      <c r="E179">
        <v>1</v>
      </c>
      <c r="F179" t="s">
        <v>682</v>
      </c>
      <c r="G179" t="s">
        <v>1074</v>
      </c>
      <c r="H179" t="s">
        <v>499</v>
      </c>
      <c r="J179">
        <v>2116.8000000000002</v>
      </c>
      <c r="S179" s="47" t="s">
        <v>200</v>
      </c>
      <c r="X179" s="48">
        <v>720</v>
      </c>
      <c r="Y179" s="30"/>
      <c r="Z179" s="49">
        <v>100</v>
      </c>
      <c r="AA179">
        <v>72000</v>
      </c>
      <c r="AB179" s="50" t="s">
        <v>489</v>
      </c>
      <c r="AC179" s="30" t="s">
        <v>500</v>
      </c>
      <c r="AD179" t="s">
        <v>624</v>
      </c>
      <c r="AE179" s="30" t="s">
        <v>625</v>
      </c>
      <c r="AF179">
        <v>2022</v>
      </c>
      <c r="AG179" s="30"/>
      <c r="AH179" s="30"/>
      <c r="AI179" s="30"/>
      <c r="AJ179" s="30"/>
      <c r="AK179" s="30"/>
      <c r="AL179" s="30"/>
      <c r="AM179" s="30"/>
      <c r="AN179" s="30"/>
      <c r="AO179" s="30"/>
      <c r="AQ179" s="30"/>
      <c r="AR179" s="30"/>
      <c r="AS179" s="30"/>
      <c r="AW179" s="30"/>
      <c r="AX179" s="30"/>
      <c r="AY179" s="30"/>
      <c r="AZ179" s="30"/>
      <c r="BA179" s="30"/>
      <c r="BB179" s="30"/>
      <c r="BC179" s="30"/>
      <c r="BD179" s="30"/>
      <c r="BE179" s="30"/>
      <c r="BI179" t="str">
        <f>tbl_RawData_Report1[[#This Row],[Item ID]]</f>
        <v>IBUPROFN400MG_100</v>
      </c>
    </row>
    <row r="180" spans="1:61">
      <c r="A180" t="s">
        <v>8</v>
      </c>
      <c r="B180" t="s">
        <v>536</v>
      </c>
      <c r="C180">
        <v>2</v>
      </c>
      <c r="D180">
        <v>1</v>
      </c>
      <c r="E180">
        <v>1</v>
      </c>
      <c r="F180" t="s">
        <v>322</v>
      </c>
      <c r="G180" t="s">
        <v>1066</v>
      </c>
      <c r="H180" t="s">
        <v>639</v>
      </c>
      <c r="J180">
        <v>2150</v>
      </c>
      <c r="S180" s="47" t="s">
        <v>191</v>
      </c>
      <c r="X180" s="48">
        <v>430</v>
      </c>
      <c r="Y180" s="30"/>
      <c r="Z180" s="49">
        <v>20</v>
      </c>
      <c r="AA180">
        <v>8600</v>
      </c>
      <c r="AB180" s="50" t="s">
        <v>489</v>
      </c>
      <c r="AC180" s="30" t="s">
        <v>565</v>
      </c>
      <c r="AD180" t="s">
        <v>495</v>
      </c>
      <c r="AE180" s="30" t="s">
        <v>496</v>
      </c>
      <c r="AF180">
        <v>2022</v>
      </c>
      <c r="AG180" s="30"/>
      <c r="AH180" s="30"/>
      <c r="AI180" s="30"/>
      <c r="AJ180" s="30"/>
      <c r="AK180" s="30"/>
      <c r="AL180" s="30"/>
      <c r="AM180" s="30"/>
      <c r="AN180" s="30"/>
      <c r="AO180" s="30"/>
      <c r="AQ180" s="30"/>
      <c r="AR180" s="30"/>
      <c r="AS180" s="30"/>
      <c r="AW180" s="30"/>
      <c r="AX180" s="30"/>
      <c r="AY180" s="30"/>
      <c r="AZ180" s="30"/>
      <c r="BA180" s="30"/>
      <c r="BB180" s="30"/>
      <c r="BC180" s="30"/>
      <c r="BD180" s="30"/>
      <c r="BE180" s="30"/>
      <c r="BI180" t="str">
        <f>tbl_RawData_Report1[[#This Row],[Item ID]]</f>
        <v>CALGLUCONATE_100MG</v>
      </c>
    </row>
    <row r="181" spans="1:61">
      <c r="A181" t="s">
        <v>8</v>
      </c>
      <c r="B181" t="s">
        <v>641</v>
      </c>
      <c r="C181">
        <v>3</v>
      </c>
      <c r="D181">
        <v>1</v>
      </c>
      <c r="E181">
        <v>1</v>
      </c>
      <c r="F181" t="s">
        <v>820</v>
      </c>
      <c r="G181" t="s">
        <v>1064</v>
      </c>
      <c r="H181" t="s">
        <v>1065</v>
      </c>
      <c r="J181">
        <v>2150</v>
      </c>
      <c r="S181" s="47" t="s">
        <v>821</v>
      </c>
      <c r="X181" s="48">
        <v>4300</v>
      </c>
      <c r="Y181" s="30"/>
      <c r="Z181" s="49">
        <v>3</v>
      </c>
      <c r="AA181">
        <v>12900</v>
      </c>
      <c r="AB181" s="50" t="s">
        <v>489</v>
      </c>
      <c r="AC181" s="30" t="s">
        <v>509</v>
      </c>
      <c r="AD181" t="s">
        <v>504</v>
      </c>
      <c r="AE181" s="30" t="s">
        <v>505</v>
      </c>
      <c r="AF181">
        <v>2022</v>
      </c>
      <c r="AG181" s="30"/>
      <c r="AH181" s="30"/>
      <c r="AI181" s="30"/>
      <c r="AJ181" s="30"/>
      <c r="AK181" s="30"/>
      <c r="AL181" s="30"/>
      <c r="AM181" s="30"/>
      <c r="AN181" s="30"/>
      <c r="AO181" s="30"/>
      <c r="AQ181" s="30"/>
      <c r="AR181" s="30"/>
      <c r="AS181" s="30"/>
      <c r="AW181" s="30"/>
      <c r="AX181" s="30"/>
      <c r="AY181" s="30"/>
      <c r="AZ181" s="30"/>
      <c r="BA181" s="30"/>
      <c r="BB181" s="30"/>
      <c r="BC181" s="30"/>
      <c r="BD181" s="30"/>
      <c r="BE181" s="30"/>
      <c r="BI181" t="str">
        <f>tbl_RawData_Report1[[#This Row],[Item ID]]</f>
        <v>MISOPROSTOL200MG_3</v>
      </c>
    </row>
    <row r="182" spans="1:61">
      <c r="A182" t="s">
        <v>8</v>
      </c>
      <c r="B182" t="s">
        <v>121</v>
      </c>
      <c r="C182">
        <v>5</v>
      </c>
      <c r="D182">
        <v>1</v>
      </c>
      <c r="E182">
        <v>1</v>
      </c>
      <c r="F182" t="s">
        <v>347</v>
      </c>
      <c r="G182" t="s">
        <v>979</v>
      </c>
      <c r="H182" t="s">
        <v>981</v>
      </c>
      <c r="J182">
        <v>2193.84</v>
      </c>
      <c r="S182" s="47" t="s">
        <v>268</v>
      </c>
      <c r="X182" s="48">
        <v>4432</v>
      </c>
      <c r="Y182" s="30"/>
      <c r="Z182" s="49">
        <v>1</v>
      </c>
      <c r="AA182">
        <v>4432</v>
      </c>
      <c r="AB182" s="50" t="s">
        <v>489</v>
      </c>
      <c r="AC182" s="30" t="s">
        <v>500</v>
      </c>
      <c r="AD182" t="s">
        <v>513</v>
      </c>
      <c r="AE182" s="30" t="s">
        <v>514</v>
      </c>
      <c r="AF182">
        <v>2022</v>
      </c>
      <c r="AG182" s="30"/>
      <c r="AH182" s="30"/>
      <c r="AI182" s="30"/>
      <c r="AJ182" s="30"/>
      <c r="AK182" s="30"/>
      <c r="AL182" s="30"/>
      <c r="AM182" s="30"/>
      <c r="AN182" s="30"/>
      <c r="AO182" s="30"/>
      <c r="AQ182" s="30"/>
      <c r="AR182" s="30"/>
      <c r="AS182" s="30"/>
      <c r="AW182" s="30"/>
      <c r="AX182" s="30"/>
      <c r="AY182" s="30"/>
      <c r="AZ182" s="30"/>
      <c r="BA182" s="30"/>
      <c r="BB182" s="30"/>
      <c r="BC182" s="30"/>
      <c r="BD182" s="30"/>
      <c r="BE182" s="30"/>
      <c r="BI182" t="str">
        <f>tbl_RawData_Report1[[#This Row],[Item ID]]</f>
        <v xml:space="preserve"> </v>
      </c>
    </row>
    <row r="183" spans="1:61">
      <c r="A183" t="s">
        <v>8</v>
      </c>
      <c r="B183" t="s">
        <v>658</v>
      </c>
      <c r="C183">
        <v>2</v>
      </c>
      <c r="D183">
        <v>1</v>
      </c>
      <c r="E183">
        <v>1</v>
      </c>
      <c r="F183" t="s">
        <v>347</v>
      </c>
      <c r="G183" t="s">
        <v>1040</v>
      </c>
      <c r="H183" t="s">
        <v>539</v>
      </c>
      <c r="J183">
        <v>2240</v>
      </c>
      <c r="S183" s="47" t="s">
        <v>268</v>
      </c>
      <c r="X183" s="48">
        <v>1000</v>
      </c>
      <c r="Y183" s="30"/>
      <c r="Z183" s="49">
        <v>100</v>
      </c>
      <c r="AA183">
        <v>100000</v>
      </c>
      <c r="AB183" s="50" t="s">
        <v>489</v>
      </c>
      <c r="AC183" s="30" t="s">
        <v>503</v>
      </c>
      <c r="AD183" t="s">
        <v>624</v>
      </c>
      <c r="AE183" s="30" t="s">
        <v>625</v>
      </c>
      <c r="AF183">
        <v>2022</v>
      </c>
      <c r="AG183" s="30"/>
      <c r="AH183" s="30"/>
      <c r="AI183" s="30"/>
      <c r="AJ183" s="30"/>
      <c r="AK183" s="30"/>
      <c r="AL183" s="30"/>
      <c r="AM183" s="30"/>
      <c r="AN183" s="30"/>
      <c r="AO183" s="30"/>
      <c r="AQ183" s="30"/>
      <c r="AR183" s="30"/>
      <c r="AS183" s="30"/>
      <c r="AW183" s="30"/>
      <c r="AX183" s="30"/>
      <c r="AY183" s="30"/>
      <c r="AZ183" s="30"/>
      <c r="BA183" s="30"/>
      <c r="BB183" s="30"/>
      <c r="BC183" s="30"/>
      <c r="BD183" s="30"/>
      <c r="BE183" s="30"/>
      <c r="BI183" t="str">
        <f>tbl_RawData_Report1[[#This Row],[Item ID]]</f>
        <v>FOLICACID5MG_100</v>
      </c>
    </row>
    <row r="184" spans="1:61">
      <c r="A184" t="s">
        <v>8</v>
      </c>
      <c r="B184" t="s">
        <v>658</v>
      </c>
      <c r="C184">
        <v>8</v>
      </c>
      <c r="D184">
        <v>1</v>
      </c>
      <c r="E184">
        <v>1</v>
      </c>
      <c r="F184" t="s">
        <v>867</v>
      </c>
      <c r="G184" t="s">
        <v>933</v>
      </c>
      <c r="H184" t="s">
        <v>539</v>
      </c>
      <c r="J184">
        <v>2240</v>
      </c>
      <c r="S184" s="47" t="s">
        <v>780</v>
      </c>
      <c r="X184" s="48">
        <v>1000</v>
      </c>
      <c r="Y184" s="30"/>
      <c r="Z184" s="49">
        <v>100</v>
      </c>
      <c r="AA184">
        <v>100000</v>
      </c>
      <c r="AB184" s="50" t="s">
        <v>489</v>
      </c>
      <c r="AC184" s="30" t="s">
        <v>503</v>
      </c>
      <c r="AD184" t="s">
        <v>624</v>
      </c>
      <c r="AE184" s="30" t="s">
        <v>625</v>
      </c>
      <c r="AF184">
        <v>2022</v>
      </c>
      <c r="AG184" s="30"/>
      <c r="AH184" s="30"/>
      <c r="AI184" s="30"/>
      <c r="AJ184" s="30"/>
      <c r="AK184" s="30"/>
      <c r="AL184" s="30"/>
      <c r="AM184" s="30"/>
      <c r="AN184" s="30"/>
      <c r="AO184" s="30"/>
      <c r="AQ184" s="30"/>
      <c r="AR184" s="30"/>
      <c r="AS184" s="30"/>
      <c r="AW184" s="30"/>
      <c r="AX184" s="30"/>
      <c r="AY184" s="30"/>
      <c r="AZ184" s="30"/>
      <c r="BA184" s="30"/>
      <c r="BB184" s="30"/>
      <c r="BC184" s="30"/>
      <c r="BD184" s="30"/>
      <c r="BE184" s="30"/>
      <c r="BI184" t="str">
        <f>tbl_RawData_Report1[[#This Row],[Item ID]]</f>
        <v>FOLICACID5MG_100</v>
      </c>
    </row>
    <row r="185" spans="1:61">
      <c r="A185" t="s">
        <v>8</v>
      </c>
      <c r="B185" t="s">
        <v>620</v>
      </c>
      <c r="C185">
        <v>3</v>
      </c>
      <c r="D185">
        <v>3</v>
      </c>
      <c r="E185">
        <v>1</v>
      </c>
      <c r="F185" t="s">
        <v>319</v>
      </c>
      <c r="G185" t="s">
        <v>851</v>
      </c>
      <c r="H185" t="s">
        <v>621</v>
      </c>
      <c r="J185">
        <v>2240</v>
      </c>
      <c r="S185" s="47" t="s">
        <v>269</v>
      </c>
      <c r="X185" s="48">
        <v>3200</v>
      </c>
      <c r="Y185" s="30"/>
      <c r="Z185" s="49">
        <v>4</v>
      </c>
      <c r="AA185">
        <v>12800</v>
      </c>
      <c r="AB185" s="50" t="s">
        <v>489</v>
      </c>
      <c r="AC185" s="30" t="s">
        <v>494</v>
      </c>
      <c r="AD185" t="s">
        <v>495</v>
      </c>
      <c r="AE185" s="30" t="s">
        <v>496</v>
      </c>
      <c r="AF185">
        <v>2022</v>
      </c>
      <c r="AG185" s="30"/>
      <c r="AH185" s="30"/>
      <c r="AI185" s="30"/>
      <c r="AJ185" s="30"/>
      <c r="AK185" s="30"/>
      <c r="AL185" s="30"/>
      <c r="AM185" s="30"/>
      <c r="AN185" s="30"/>
      <c r="AO185" s="30"/>
      <c r="AQ185" s="30"/>
      <c r="AR185" s="30"/>
      <c r="AS185" s="30"/>
      <c r="AW185" s="30"/>
      <c r="AX185" s="30"/>
      <c r="AY185" s="30"/>
      <c r="AZ185" s="30"/>
      <c r="BA185" s="30"/>
      <c r="BB185" s="30"/>
      <c r="BC185" s="30"/>
      <c r="BD185" s="30"/>
      <c r="BE185" s="30"/>
      <c r="BI185" t="str">
        <f>tbl_RawData_Report1[[#This Row],[Item ID]]</f>
        <v>AZTHROMYCN_250MG_4</v>
      </c>
    </row>
    <row r="186" spans="1:61">
      <c r="A186" t="s">
        <v>8</v>
      </c>
      <c r="B186" t="s">
        <v>641</v>
      </c>
      <c r="C186">
        <v>1</v>
      </c>
      <c r="D186">
        <v>1</v>
      </c>
      <c r="E186">
        <v>1</v>
      </c>
      <c r="F186" t="s">
        <v>820</v>
      </c>
      <c r="G186" t="s">
        <v>1190</v>
      </c>
      <c r="H186" t="s">
        <v>1191</v>
      </c>
      <c r="J186">
        <v>2250</v>
      </c>
      <c r="S186" s="47" t="s">
        <v>821</v>
      </c>
      <c r="X186" s="48">
        <v>4500</v>
      </c>
      <c r="Y186" s="30"/>
      <c r="Z186" s="49">
        <v>3</v>
      </c>
      <c r="AA186">
        <v>13500</v>
      </c>
      <c r="AB186" s="50" t="s">
        <v>489</v>
      </c>
      <c r="AC186" s="30" t="s">
        <v>509</v>
      </c>
      <c r="AD186" t="s">
        <v>504</v>
      </c>
      <c r="AE186" s="30" t="s">
        <v>505</v>
      </c>
      <c r="AF186">
        <v>2022</v>
      </c>
      <c r="AG186" s="30"/>
      <c r="AH186" s="30"/>
      <c r="AI186" s="30"/>
      <c r="AJ186" s="30"/>
      <c r="AK186" s="30"/>
      <c r="AL186" s="30"/>
      <c r="AM186" s="30"/>
      <c r="AN186" s="30"/>
      <c r="AO186" s="30"/>
      <c r="AQ186" s="30"/>
      <c r="AR186" s="30"/>
      <c r="AS186" s="30"/>
      <c r="AW186" s="30"/>
      <c r="AX186" s="30"/>
      <c r="AY186" s="30"/>
      <c r="AZ186" s="30"/>
      <c r="BA186" s="30"/>
      <c r="BB186" s="30"/>
      <c r="BC186" s="30"/>
      <c r="BD186" s="30"/>
      <c r="BE186" s="30"/>
      <c r="BI186" t="str">
        <f>tbl_RawData_Report1[[#This Row],[Item ID]]</f>
        <v>MISOPROSTOL200MG_3</v>
      </c>
    </row>
    <row r="187" spans="1:61">
      <c r="A187" t="s">
        <v>8</v>
      </c>
      <c r="B187" t="s">
        <v>647</v>
      </c>
      <c r="C187">
        <v>2</v>
      </c>
      <c r="D187">
        <v>1</v>
      </c>
      <c r="E187">
        <v>1</v>
      </c>
      <c r="F187" t="s">
        <v>350</v>
      </c>
      <c r="G187" t="s">
        <v>1061</v>
      </c>
      <c r="H187" t="s">
        <v>684</v>
      </c>
      <c r="J187">
        <v>2250</v>
      </c>
      <c r="S187" s="47" t="s">
        <v>351</v>
      </c>
      <c r="X187" s="48">
        <v>225</v>
      </c>
      <c r="Y187" s="30"/>
      <c r="Z187" s="49">
        <v>20</v>
      </c>
      <c r="AA187">
        <v>4500</v>
      </c>
      <c r="AB187" s="50" t="s">
        <v>489</v>
      </c>
      <c r="AC187" s="30" t="s">
        <v>501</v>
      </c>
      <c r="AD187" t="s">
        <v>495</v>
      </c>
      <c r="AE187" s="30" t="s">
        <v>496</v>
      </c>
      <c r="AF187">
        <v>2022</v>
      </c>
      <c r="AG187" s="30"/>
      <c r="AH187" s="30"/>
      <c r="AI187" s="30"/>
      <c r="AJ187" s="30"/>
      <c r="AK187" s="30"/>
      <c r="AL187" s="30"/>
      <c r="AM187" s="30"/>
      <c r="AN187" s="30"/>
      <c r="AO187" s="30"/>
      <c r="AQ187" s="30"/>
      <c r="AR187" s="30"/>
      <c r="AS187" s="30"/>
      <c r="AW187" s="30"/>
      <c r="AX187" s="30"/>
      <c r="AY187" s="30"/>
      <c r="AZ187" s="30"/>
      <c r="BA187" s="30"/>
      <c r="BB187" s="30"/>
      <c r="BC187" s="30"/>
      <c r="BD187" s="30"/>
      <c r="BE187" s="30"/>
      <c r="BI187" t="str">
        <f>tbl_RawData_Report1[[#This Row],[Item ID]]</f>
        <v>LIDOCANEHCL2/20_20</v>
      </c>
    </row>
    <row r="188" spans="1:61">
      <c r="A188" t="s">
        <v>8</v>
      </c>
      <c r="B188" t="s">
        <v>760</v>
      </c>
      <c r="C188">
        <v>4</v>
      </c>
      <c r="D188">
        <v>1</v>
      </c>
      <c r="E188">
        <v>1</v>
      </c>
      <c r="F188" t="s">
        <v>346</v>
      </c>
      <c r="G188" t="s">
        <v>961</v>
      </c>
      <c r="H188" t="s">
        <v>653</v>
      </c>
      <c r="J188">
        <v>2250</v>
      </c>
      <c r="S188" s="47" t="s">
        <v>263</v>
      </c>
      <c r="X188" s="48">
        <v>125</v>
      </c>
      <c r="Y188" s="30"/>
      <c r="Z188" s="49">
        <v>20</v>
      </c>
      <c r="AA188">
        <v>2500</v>
      </c>
      <c r="AB188" s="50" t="s">
        <v>489</v>
      </c>
      <c r="AC188" s="30" t="s">
        <v>518</v>
      </c>
      <c r="AD188" t="s">
        <v>495</v>
      </c>
      <c r="AE188" s="30" t="s">
        <v>496</v>
      </c>
      <c r="AF188">
        <v>2022</v>
      </c>
      <c r="AG188" s="30"/>
      <c r="AH188" s="30"/>
      <c r="AI188" s="30"/>
      <c r="AJ188" s="30"/>
      <c r="AK188" s="30"/>
      <c r="AL188" s="30"/>
      <c r="AM188" s="30"/>
      <c r="AN188" s="30"/>
      <c r="AO188" s="30"/>
      <c r="AQ188" s="30"/>
      <c r="AR188" s="30"/>
      <c r="AS188" s="30"/>
      <c r="AW188" s="30"/>
      <c r="AX188" s="30"/>
      <c r="AY188" s="30"/>
      <c r="AZ188" s="30"/>
      <c r="BA188" s="30"/>
      <c r="BB188" s="30"/>
      <c r="BC188" s="30"/>
      <c r="BD188" s="30"/>
      <c r="BE188" s="30"/>
      <c r="BI188" t="str">
        <f>tbl_RawData_Report1[[#This Row],[Item ID]]</f>
        <v>METRONIDAZOL5_20BG</v>
      </c>
    </row>
    <row r="189" spans="1:61">
      <c r="A189" t="s">
        <v>8</v>
      </c>
      <c r="B189" t="s">
        <v>121</v>
      </c>
      <c r="C189">
        <v>8</v>
      </c>
      <c r="D189">
        <v>1</v>
      </c>
      <c r="E189">
        <v>1</v>
      </c>
      <c r="F189" t="s">
        <v>347</v>
      </c>
      <c r="G189" t="s">
        <v>1012</v>
      </c>
      <c r="H189" t="s">
        <v>996</v>
      </c>
      <c r="J189">
        <v>2348.5</v>
      </c>
      <c r="S189" s="47" t="s">
        <v>268</v>
      </c>
      <c r="X189" s="48">
        <v>3500</v>
      </c>
      <c r="Y189" s="30"/>
      <c r="Z189" s="49">
        <v>30</v>
      </c>
      <c r="AA189">
        <v>105000</v>
      </c>
      <c r="AB189" s="50" t="s">
        <v>489</v>
      </c>
      <c r="AC189" s="30" t="s">
        <v>565</v>
      </c>
      <c r="AD189" t="s">
        <v>513</v>
      </c>
      <c r="AE189" s="30" t="s">
        <v>514</v>
      </c>
      <c r="AF189">
        <v>2022</v>
      </c>
      <c r="AG189" s="30"/>
      <c r="AH189" s="30"/>
      <c r="AI189" s="30"/>
      <c r="AJ189" s="30"/>
      <c r="AK189" s="30"/>
      <c r="AL189" s="30"/>
      <c r="AM189" s="30"/>
      <c r="AN189" s="30"/>
      <c r="AO189" s="30"/>
      <c r="AQ189" s="30"/>
      <c r="AR189" s="30"/>
      <c r="AS189" s="30"/>
      <c r="AW189" s="30"/>
      <c r="AX189" s="30"/>
      <c r="AY189" s="30"/>
      <c r="AZ189" s="30"/>
      <c r="BA189" s="30"/>
      <c r="BB189" s="30"/>
      <c r="BC189" s="30"/>
      <c r="BD189" s="30"/>
      <c r="BE189" s="30"/>
      <c r="BI189" t="str">
        <f>tbl_RawData_Report1[[#This Row],[Item ID]]</f>
        <v xml:space="preserve"> </v>
      </c>
    </row>
    <row r="190" spans="1:61">
      <c r="A190" t="s">
        <v>8</v>
      </c>
      <c r="B190" t="s">
        <v>121</v>
      </c>
      <c r="C190">
        <v>3</v>
      </c>
      <c r="D190">
        <v>1</v>
      </c>
      <c r="E190">
        <v>1</v>
      </c>
      <c r="F190" t="s">
        <v>348</v>
      </c>
      <c r="G190" t="s">
        <v>1023</v>
      </c>
      <c r="H190" t="s">
        <v>1024</v>
      </c>
      <c r="J190">
        <v>2366</v>
      </c>
      <c r="S190" s="47" t="s">
        <v>270</v>
      </c>
      <c r="X190" s="48">
        <v>2</v>
      </c>
      <c r="Y190" s="30"/>
      <c r="Z190" s="49">
        <v>1</v>
      </c>
      <c r="AA190">
        <v>2</v>
      </c>
      <c r="AB190" s="50" t="s">
        <v>489</v>
      </c>
      <c r="AC190" s="30" t="s">
        <v>509</v>
      </c>
      <c r="AD190" t="s">
        <v>611</v>
      </c>
      <c r="AE190" s="30" t="s">
        <v>612</v>
      </c>
      <c r="AF190">
        <v>2022</v>
      </c>
      <c r="AG190" s="30"/>
      <c r="AH190" s="30"/>
      <c r="AI190" s="30"/>
      <c r="AJ190" s="30"/>
      <c r="AK190" s="30"/>
      <c r="AL190" s="30"/>
      <c r="AM190" s="30"/>
      <c r="AN190" s="30"/>
      <c r="AO190" s="30"/>
      <c r="AQ190" s="30"/>
      <c r="AR190" s="30"/>
      <c r="AS190" s="30"/>
      <c r="AW190" s="30"/>
      <c r="AX190" s="30"/>
      <c r="AY190" s="30"/>
      <c r="AZ190" s="30"/>
      <c r="BA190" s="30"/>
      <c r="BB190" s="30"/>
      <c r="BC190" s="30"/>
      <c r="BD190" s="30"/>
      <c r="BE190" s="30"/>
      <c r="BI190" t="str">
        <f>tbl_RawData_Report1[[#This Row],[Item ID]]</f>
        <v xml:space="preserve"> </v>
      </c>
    </row>
    <row r="191" spans="1:61">
      <c r="A191" t="s">
        <v>8</v>
      </c>
      <c r="B191" t="s">
        <v>680</v>
      </c>
      <c r="C191">
        <v>3</v>
      </c>
      <c r="D191">
        <v>1</v>
      </c>
      <c r="E191">
        <v>1</v>
      </c>
      <c r="F191" t="s">
        <v>853</v>
      </c>
      <c r="G191" t="s">
        <v>852</v>
      </c>
      <c r="H191" t="s">
        <v>681</v>
      </c>
      <c r="J191">
        <v>2400</v>
      </c>
      <c r="S191" s="47" t="s">
        <v>202</v>
      </c>
      <c r="X191" s="48">
        <v>240</v>
      </c>
      <c r="Y191" s="30"/>
      <c r="Z191" s="49">
        <v>60</v>
      </c>
      <c r="AA191">
        <v>14400</v>
      </c>
      <c r="AB191" s="50" t="s">
        <v>489</v>
      </c>
      <c r="AC191" s="30" t="s">
        <v>568</v>
      </c>
      <c r="AD191" t="s">
        <v>495</v>
      </c>
      <c r="AE191" s="30" t="s">
        <v>496</v>
      </c>
      <c r="AF191">
        <v>2022</v>
      </c>
      <c r="AG191" s="30"/>
      <c r="AH191" s="30"/>
      <c r="AI191" s="30"/>
      <c r="AJ191" s="30"/>
      <c r="AK191" s="30"/>
      <c r="AL191" s="30"/>
      <c r="AM191" s="30"/>
      <c r="AN191" s="30"/>
      <c r="AO191" s="30"/>
      <c r="AQ191" s="30"/>
      <c r="AR191" s="30"/>
      <c r="AS191" s="30"/>
      <c r="AW191" s="30"/>
      <c r="AX191" s="30"/>
      <c r="AY191" s="30"/>
      <c r="AZ191" s="30"/>
      <c r="BA191" s="30"/>
      <c r="BB191" s="30"/>
      <c r="BC191" s="30"/>
      <c r="BD191" s="30"/>
      <c r="BE191" s="30"/>
      <c r="BI191" t="str">
        <f>tbl_RawData_Report1[[#This Row],[Item ID]]</f>
        <v>ZIDO_300+LAMI_150</v>
      </c>
    </row>
    <row r="192" spans="1:61">
      <c r="A192" t="s">
        <v>8</v>
      </c>
      <c r="B192" t="s">
        <v>536</v>
      </c>
      <c r="C192">
        <v>1</v>
      </c>
      <c r="D192">
        <v>1</v>
      </c>
      <c r="E192">
        <v>1</v>
      </c>
      <c r="F192" t="s">
        <v>315</v>
      </c>
      <c r="G192" t="s">
        <v>1010</v>
      </c>
      <c r="H192" t="s">
        <v>639</v>
      </c>
      <c r="J192">
        <v>2425</v>
      </c>
      <c r="S192" s="47" t="s">
        <v>316</v>
      </c>
      <c r="X192" s="48">
        <v>500</v>
      </c>
      <c r="Y192" s="30"/>
      <c r="Z192" s="49">
        <v>20</v>
      </c>
      <c r="AA192">
        <v>10000</v>
      </c>
      <c r="AB192" s="50" t="s">
        <v>489</v>
      </c>
      <c r="AC192" s="30" t="s">
        <v>565</v>
      </c>
      <c r="AD192" t="s">
        <v>495</v>
      </c>
      <c r="AE192" s="30" t="s">
        <v>496</v>
      </c>
      <c r="AF192">
        <v>2022</v>
      </c>
      <c r="AG192" s="30"/>
      <c r="AH192" s="30"/>
      <c r="AI192" s="30"/>
      <c r="AJ192" s="30"/>
      <c r="AK192" s="30"/>
      <c r="AL192" s="30"/>
      <c r="AM192" s="30"/>
      <c r="AN192" s="30"/>
      <c r="AO192" s="30"/>
      <c r="AQ192" s="30"/>
      <c r="AR192" s="30"/>
      <c r="AS192" s="30"/>
      <c r="AW192" s="30"/>
      <c r="AX192" s="30"/>
      <c r="AY192" s="30"/>
      <c r="AZ192" s="30"/>
      <c r="BA192" s="30"/>
      <c r="BB192" s="30"/>
      <c r="BC192" s="30"/>
      <c r="BD192" s="30"/>
      <c r="BE192" s="30"/>
      <c r="BI192" t="str">
        <f>tbl_RawData_Report1[[#This Row],[Item ID]]</f>
        <v>CALGLUCONATE_100MG</v>
      </c>
    </row>
    <row r="193" spans="1:61">
      <c r="A193" t="s">
        <v>8</v>
      </c>
      <c r="B193" t="s">
        <v>610</v>
      </c>
      <c r="C193">
        <v>3</v>
      </c>
      <c r="D193">
        <v>1</v>
      </c>
      <c r="E193">
        <v>1</v>
      </c>
      <c r="F193" t="s">
        <v>763</v>
      </c>
      <c r="G193" t="s">
        <v>838</v>
      </c>
      <c r="H193" t="s">
        <v>653</v>
      </c>
      <c r="J193">
        <v>2460</v>
      </c>
      <c r="S193" s="47" t="s">
        <v>764</v>
      </c>
      <c r="X193" s="48">
        <v>6000</v>
      </c>
      <c r="Y193" s="30"/>
      <c r="Z193" s="49">
        <v>1</v>
      </c>
      <c r="AA193">
        <v>6000</v>
      </c>
      <c r="AB193" s="50" t="s">
        <v>489</v>
      </c>
      <c r="AC193" s="30" t="s">
        <v>518</v>
      </c>
      <c r="AD193" t="s">
        <v>504</v>
      </c>
      <c r="AE193" s="30" t="s">
        <v>505</v>
      </c>
      <c r="AF193">
        <v>2022</v>
      </c>
      <c r="AG193" s="30"/>
      <c r="AH193" s="30"/>
      <c r="AI193" s="30"/>
      <c r="AJ193" s="30"/>
      <c r="AK193" s="30"/>
      <c r="AL193" s="30"/>
      <c r="AM193" s="30"/>
      <c r="AN193" s="30"/>
      <c r="AO193" s="30"/>
      <c r="AQ193" s="30"/>
      <c r="AR193" s="30"/>
      <c r="AS193" s="30"/>
      <c r="AW193" s="30"/>
      <c r="AX193" s="30"/>
      <c r="AY193" s="30"/>
      <c r="AZ193" s="30"/>
      <c r="BA193" s="30"/>
      <c r="BB193" s="30"/>
      <c r="BC193" s="30"/>
      <c r="BD193" s="30"/>
      <c r="BE193" s="30"/>
      <c r="BI193" t="str">
        <f>tbl_RawData_Report1[[#This Row],[Item ID]]</f>
        <v>METRONIDAZOL5_1BOT</v>
      </c>
    </row>
    <row r="194" spans="1:61">
      <c r="A194" t="s">
        <v>8</v>
      </c>
      <c r="B194" t="s">
        <v>121</v>
      </c>
      <c r="C194">
        <v>8</v>
      </c>
      <c r="D194">
        <v>1</v>
      </c>
      <c r="E194">
        <v>1</v>
      </c>
      <c r="F194" t="s">
        <v>347</v>
      </c>
      <c r="G194" t="s">
        <v>979</v>
      </c>
      <c r="H194" t="s">
        <v>996</v>
      </c>
      <c r="J194">
        <v>2465.9299999999998</v>
      </c>
      <c r="S194" s="47" t="s">
        <v>268</v>
      </c>
      <c r="X194" s="48">
        <v>3675</v>
      </c>
      <c r="Y194" s="30"/>
      <c r="Z194" s="49">
        <v>30</v>
      </c>
      <c r="AA194">
        <v>110250</v>
      </c>
      <c r="AB194" s="50" t="s">
        <v>489</v>
      </c>
      <c r="AC194" s="30" t="s">
        <v>565</v>
      </c>
      <c r="AD194" t="s">
        <v>513</v>
      </c>
      <c r="AE194" s="30" t="s">
        <v>514</v>
      </c>
      <c r="AF194">
        <v>2022</v>
      </c>
      <c r="AG194" s="30"/>
      <c r="AH194" s="30"/>
      <c r="AI194" s="30"/>
      <c r="AJ194" s="30"/>
      <c r="AK194" s="30"/>
      <c r="AL194" s="30"/>
      <c r="AM194" s="30"/>
      <c r="AN194" s="30"/>
      <c r="AO194" s="30"/>
      <c r="AQ194" s="30"/>
      <c r="AR194" s="30"/>
      <c r="AS194" s="30"/>
      <c r="AW194" s="30"/>
      <c r="AX194" s="30"/>
      <c r="AY194" s="30"/>
      <c r="AZ194" s="30"/>
      <c r="BA194" s="30"/>
      <c r="BB194" s="30"/>
      <c r="BC194" s="30"/>
      <c r="BD194" s="30"/>
      <c r="BE194" s="30"/>
      <c r="BI194" t="str">
        <f>tbl_RawData_Report1[[#This Row],[Item ID]]</f>
        <v xml:space="preserve"> </v>
      </c>
    </row>
    <row r="195" spans="1:61">
      <c r="A195" t="s">
        <v>8</v>
      </c>
      <c r="B195" t="s">
        <v>121</v>
      </c>
      <c r="C195">
        <v>6</v>
      </c>
      <c r="D195">
        <v>1</v>
      </c>
      <c r="E195">
        <v>1</v>
      </c>
      <c r="F195" t="s">
        <v>347</v>
      </c>
      <c r="G195" t="s">
        <v>1012</v>
      </c>
      <c r="H195" t="s">
        <v>986</v>
      </c>
      <c r="J195">
        <v>2475</v>
      </c>
      <c r="S195" s="47" t="s">
        <v>268</v>
      </c>
      <c r="X195" s="48">
        <v>5000</v>
      </c>
      <c r="Y195" s="30"/>
      <c r="Z195" s="49">
        <v>1</v>
      </c>
      <c r="AA195">
        <v>5000</v>
      </c>
      <c r="AB195" s="50" t="s">
        <v>489</v>
      </c>
      <c r="AC195" s="30" t="s">
        <v>512</v>
      </c>
      <c r="AD195" t="s">
        <v>513</v>
      </c>
      <c r="AE195" s="30" t="s">
        <v>514</v>
      </c>
      <c r="AF195">
        <v>2022</v>
      </c>
      <c r="AG195" s="30"/>
      <c r="AH195" s="30"/>
      <c r="AI195" s="30"/>
      <c r="AJ195" s="30"/>
      <c r="AK195" s="30"/>
      <c r="AL195" s="30"/>
      <c r="AM195" s="30"/>
      <c r="AN195" s="30"/>
      <c r="AO195" s="30"/>
      <c r="AQ195" s="30"/>
      <c r="AR195" s="30"/>
      <c r="AS195" s="30"/>
      <c r="AW195" s="30"/>
      <c r="AX195" s="30"/>
      <c r="AY195" s="30"/>
      <c r="AZ195" s="30"/>
      <c r="BA195" s="30"/>
      <c r="BB195" s="30"/>
      <c r="BC195" s="30"/>
      <c r="BD195" s="30"/>
      <c r="BE195" s="30"/>
      <c r="BI195" t="str">
        <f>tbl_RawData_Report1[[#This Row],[Item ID]]</f>
        <v xml:space="preserve"> </v>
      </c>
    </row>
    <row r="196" spans="1:61">
      <c r="A196" t="s">
        <v>8</v>
      </c>
      <c r="B196" t="s">
        <v>608</v>
      </c>
      <c r="C196">
        <v>6</v>
      </c>
      <c r="D196">
        <v>1</v>
      </c>
      <c r="E196">
        <v>1</v>
      </c>
      <c r="F196" t="s">
        <v>337</v>
      </c>
      <c r="G196" t="s">
        <v>830</v>
      </c>
      <c r="H196" t="s">
        <v>564</v>
      </c>
      <c r="J196">
        <v>2500</v>
      </c>
      <c r="S196" s="47" t="s">
        <v>187</v>
      </c>
      <c r="X196" s="48">
        <v>1000</v>
      </c>
      <c r="Y196" s="30"/>
      <c r="Z196" s="49">
        <v>10</v>
      </c>
      <c r="AA196">
        <v>10000</v>
      </c>
      <c r="AB196" s="50" t="s">
        <v>489</v>
      </c>
      <c r="AC196" s="30" t="s">
        <v>494</v>
      </c>
      <c r="AD196" t="s">
        <v>495</v>
      </c>
      <c r="AE196" s="30" t="s">
        <v>496</v>
      </c>
      <c r="AF196">
        <v>2022</v>
      </c>
      <c r="AG196" s="30"/>
      <c r="AH196" s="30"/>
      <c r="AI196" s="30"/>
      <c r="AJ196" s="30"/>
      <c r="AK196" s="30"/>
      <c r="AL196" s="30"/>
      <c r="AM196" s="30"/>
      <c r="AN196" s="30"/>
      <c r="AO196" s="30"/>
      <c r="AQ196" s="30"/>
      <c r="AR196" s="30"/>
      <c r="AS196" s="30"/>
      <c r="AW196" s="30"/>
      <c r="AX196" s="30"/>
      <c r="AY196" s="30"/>
      <c r="AZ196" s="30"/>
      <c r="BA196" s="30"/>
      <c r="BB196" s="30"/>
      <c r="BC196" s="30"/>
      <c r="BD196" s="30"/>
      <c r="BE196" s="30"/>
      <c r="BI196" t="str">
        <f>tbl_RawData_Report1[[#This Row],[Item ID]]</f>
        <v>CEFIXIME_400MG_10</v>
      </c>
    </row>
    <row r="197" spans="1:61">
      <c r="A197" t="s">
        <v>8</v>
      </c>
      <c r="B197" t="s">
        <v>121</v>
      </c>
      <c r="C197">
        <v>4</v>
      </c>
      <c r="D197">
        <v>1</v>
      </c>
      <c r="E197">
        <v>1</v>
      </c>
      <c r="F197" t="s">
        <v>347</v>
      </c>
      <c r="G197" t="s">
        <v>1012</v>
      </c>
      <c r="H197" t="s">
        <v>980</v>
      </c>
      <c r="J197">
        <v>2538.23</v>
      </c>
      <c r="S197" s="47" t="s">
        <v>268</v>
      </c>
      <c r="X197" s="48">
        <v>5628</v>
      </c>
      <c r="Y197" s="30"/>
      <c r="Z197" s="49">
        <v>1</v>
      </c>
      <c r="AA197">
        <v>5628</v>
      </c>
      <c r="AB197" s="50" t="s">
        <v>489</v>
      </c>
      <c r="AC197" s="30" t="s">
        <v>494</v>
      </c>
      <c r="AD197" t="s">
        <v>513</v>
      </c>
      <c r="AE197" s="30" t="s">
        <v>514</v>
      </c>
      <c r="AF197">
        <v>2022</v>
      </c>
      <c r="AG197" s="30"/>
      <c r="AH197" s="30"/>
      <c r="AI197" s="30"/>
      <c r="AJ197" s="30"/>
      <c r="AK197" s="30"/>
      <c r="AL197" s="30"/>
      <c r="AM197" s="30"/>
      <c r="AN197" s="30"/>
      <c r="AO197" s="30"/>
      <c r="AQ197" s="30"/>
      <c r="AR197" s="30"/>
      <c r="AS197" s="30"/>
      <c r="AW197" s="30"/>
      <c r="AX197" s="30"/>
      <c r="AY197" s="30"/>
      <c r="AZ197" s="30"/>
      <c r="BA197" s="30"/>
      <c r="BB197" s="30"/>
      <c r="BC197" s="30"/>
      <c r="BD197" s="30"/>
      <c r="BE197" s="30"/>
      <c r="BI197" t="str">
        <f>tbl_RawData_Report1[[#This Row],[Item ID]]</f>
        <v xml:space="preserve"> </v>
      </c>
    </row>
    <row r="198" spans="1:61">
      <c r="A198" t="s">
        <v>8</v>
      </c>
      <c r="B198" t="s">
        <v>493</v>
      </c>
      <c r="C198">
        <v>1</v>
      </c>
      <c r="D198">
        <v>1</v>
      </c>
      <c r="E198">
        <v>1</v>
      </c>
      <c r="F198" t="s">
        <v>663</v>
      </c>
      <c r="G198" t="s">
        <v>870</v>
      </c>
      <c r="H198" t="s">
        <v>871</v>
      </c>
      <c r="J198">
        <v>2549.5500000000002</v>
      </c>
      <c r="S198" s="47" t="s">
        <v>664</v>
      </c>
      <c r="X198" s="48">
        <v>739</v>
      </c>
      <c r="Y198" s="30"/>
      <c r="Z198" s="49">
        <v>1</v>
      </c>
      <c r="AA198">
        <v>739</v>
      </c>
      <c r="AB198" s="50" t="s">
        <v>489</v>
      </c>
      <c r="AC198" s="30" t="s">
        <v>494</v>
      </c>
      <c r="AD198" t="s">
        <v>495</v>
      </c>
      <c r="AE198" s="30" t="s">
        <v>496</v>
      </c>
      <c r="AF198">
        <v>2022</v>
      </c>
      <c r="AG198" s="30"/>
      <c r="AH198" s="30"/>
      <c r="AI198" s="30"/>
      <c r="AJ198" s="30"/>
      <c r="AK198" s="30"/>
      <c r="AL198" s="30"/>
      <c r="AM198" s="30"/>
      <c r="AN198" s="30"/>
      <c r="AO198" s="30"/>
      <c r="AQ198" s="30"/>
      <c r="AR198" s="30"/>
      <c r="AS198" s="30"/>
      <c r="AW198" s="30"/>
      <c r="AX198" s="30"/>
      <c r="AY198" s="30"/>
      <c r="AZ198" s="30"/>
      <c r="BA198" s="30"/>
      <c r="BB198" s="30"/>
      <c r="BC198" s="30"/>
      <c r="BD198" s="30"/>
      <c r="BE198" s="30"/>
      <c r="BI198" t="str">
        <f>tbl_RawData_Report1[[#This Row],[Item ID]]</f>
        <v>BENZABENPEN900MG</v>
      </c>
    </row>
    <row r="199" spans="1:61">
      <c r="A199" t="s">
        <v>8</v>
      </c>
      <c r="B199" t="s">
        <v>121</v>
      </c>
      <c r="C199">
        <v>6</v>
      </c>
      <c r="D199">
        <v>1</v>
      </c>
      <c r="E199">
        <v>1</v>
      </c>
      <c r="F199" t="s">
        <v>347</v>
      </c>
      <c r="G199" t="s">
        <v>979</v>
      </c>
      <c r="H199" t="s">
        <v>986</v>
      </c>
      <c r="J199">
        <v>2598.75</v>
      </c>
      <c r="S199" s="47" t="s">
        <v>268</v>
      </c>
      <c r="X199" s="48">
        <v>5250</v>
      </c>
      <c r="Y199" s="30"/>
      <c r="Z199" s="49">
        <v>1</v>
      </c>
      <c r="AA199">
        <v>5250</v>
      </c>
      <c r="AB199" s="50" t="s">
        <v>489</v>
      </c>
      <c r="AC199" s="30" t="s">
        <v>512</v>
      </c>
      <c r="AD199" t="s">
        <v>513</v>
      </c>
      <c r="AE199" s="30" t="s">
        <v>514</v>
      </c>
      <c r="AF199">
        <v>2022</v>
      </c>
      <c r="AG199" s="30"/>
      <c r="AH199" s="30"/>
      <c r="AI199" s="30"/>
      <c r="AJ199" s="30"/>
      <c r="AK199" s="30"/>
      <c r="AL199" s="30"/>
      <c r="AM199" s="30"/>
      <c r="AN199" s="30"/>
      <c r="AO199" s="30"/>
      <c r="AQ199" s="30"/>
      <c r="AR199" s="30"/>
      <c r="AS199" s="30"/>
      <c r="AW199" s="30"/>
      <c r="AX199" s="30"/>
      <c r="AY199" s="30"/>
      <c r="AZ199" s="30"/>
      <c r="BA199" s="30"/>
      <c r="BB199" s="30"/>
      <c r="BC199" s="30"/>
      <c r="BD199" s="30"/>
      <c r="BE199" s="30"/>
      <c r="BI199" t="str">
        <f>tbl_RawData_Report1[[#This Row],[Item ID]]</f>
        <v xml:space="preserve"> </v>
      </c>
    </row>
    <row r="200" spans="1:61">
      <c r="A200" t="s">
        <v>8</v>
      </c>
      <c r="B200" t="s">
        <v>535</v>
      </c>
      <c r="C200">
        <v>2</v>
      </c>
      <c r="D200">
        <v>2</v>
      </c>
      <c r="E200">
        <v>1</v>
      </c>
      <c r="F200" t="s">
        <v>319</v>
      </c>
      <c r="G200" t="s">
        <v>864</v>
      </c>
      <c r="H200" t="s">
        <v>918</v>
      </c>
      <c r="J200">
        <v>2655</v>
      </c>
      <c r="S200" s="47" t="s">
        <v>269</v>
      </c>
      <c r="X200" s="48">
        <v>1500</v>
      </c>
      <c r="Y200" s="30"/>
      <c r="Z200" s="49">
        <v>10</v>
      </c>
      <c r="AA200">
        <v>15000</v>
      </c>
      <c r="AB200" s="50" t="s">
        <v>489</v>
      </c>
      <c r="AC200" s="30" t="s">
        <v>509</v>
      </c>
      <c r="AD200" t="s">
        <v>520</v>
      </c>
      <c r="AE200" s="30" t="s">
        <v>521</v>
      </c>
      <c r="AF200">
        <v>2022</v>
      </c>
      <c r="AG200" s="30"/>
      <c r="AH200" s="30"/>
      <c r="AI200" s="30"/>
      <c r="AJ200" s="30"/>
      <c r="AK200" s="30"/>
      <c r="AL200" s="30"/>
      <c r="AM200" s="30"/>
      <c r="AN200" s="30"/>
      <c r="AO200" s="30"/>
      <c r="AQ200" s="30"/>
      <c r="AR200" s="30"/>
      <c r="AS200" s="30"/>
      <c r="AW200" s="30"/>
      <c r="AX200" s="30"/>
      <c r="AY200" s="30"/>
      <c r="AZ200" s="30"/>
      <c r="BA200" s="30"/>
      <c r="BB200" s="30"/>
      <c r="BC200" s="30"/>
      <c r="BD200" s="30"/>
      <c r="BE200" s="30"/>
      <c r="BI200" t="str">
        <f>tbl_RawData_Report1[[#This Row],[Item ID]]</f>
        <v>OXYTOCIN_10IU/ML</v>
      </c>
    </row>
    <row r="201" spans="1:61">
      <c r="A201" t="s">
        <v>8</v>
      </c>
      <c r="B201" t="s">
        <v>121</v>
      </c>
      <c r="C201">
        <v>4</v>
      </c>
      <c r="D201">
        <v>1</v>
      </c>
      <c r="E201">
        <v>1</v>
      </c>
      <c r="F201" t="s">
        <v>347</v>
      </c>
      <c r="G201" t="s">
        <v>979</v>
      </c>
      <c r="H201" t="s">
        <v>980</v>
      </c>
      <c r="J201">
        <v>2664.96</v>
      </c>
      <c r="S201" s="47" t="s">
        <v>268</v>
      </c>
      <c r="X201" s="48">
        <v>5909</v>
      </c>
      <c r="Y201" s="30"/>
      <c r="Z201" s="49">
        <v>1</v>
      </c>
      <c r="AA201">
        <v>5909</v>
      </c>
      <c r="AB201" s="50" t="s">
        <v>489</v>
      </c>
      <c r="AC201" s="30" t="s">
        <v>494</v>
      </c>
      <c r="AD201" t="s">
        <v>513</v>
      </c>
      <c r="AE201" s="30" t="s">
        <v>514</v>
      </c>
      <c r="AF201">
        <v>2022</v>
      </c>
      <c r="AG201" s="30"/>
      <c r="AH201" s="30"/>
      <c r="AI201" s="30"/>
      <c r="AJ201" s="30"/>
      <c r="AK201" s="30"/>
      <c r="AL201" s="30"/>
      <c r="AM201" s="30"/>
      <c r="AN201" s="30"/>
      <c r="AO201" s="30"/>
      <c r="AQ201" s="30"/>
      <c r="AR201" s="30"/>
      <c r="AS201" s="30"/>
      <c r="AW201" s="30"/>
      <c r="AX201" s="30"/>
      <c r="AY201" s="30"/>
      <c r="AZ201" s="30"/>
      <c r="BA201" s="30"/>
      <c r="BB201" s="30"/>
      <c r="BC201" s="30"/>
      <c r="BD201" s="30"/>
      <c r="BE201" s="30"/>
      <c r="BI201" t="str">
        <f>tbl_RawData_Report1[[#This Row],[Item ID]]</f>
        <v xml:space="preserve"> </v>
      </c>
    </row>
    <row r="202" spans="1:61">
      <c r="A202" t="s">
        <v>8</v>
      </c>
      <c r="B202" t="s">
        <v>626</v>
      </c>
      <c r="C202">
        <v>1</v>
      </c>
      <c r="D202">
        <v>2</v>
      </c>
      <c r="E202">
        <v>1</v>
      </c>
      <c r="F202" t="s">
        <v>319</v>
      </c>
      <c r="G202" t="s">
        <v>936</v>
      </c>
      <c r="H202" t="s">
        <v>937</v>
      </c>
      <c r="J202">
        <v>2673</v>
      </c>
      <c r="S202" s="47" t="s">
        <v>269</v>
      </c>
      <c r="X202" s="48">
        <v>5940</v>
      </c>
      <c r="Y202" s="30"/>
      <c r="Z202" s="49">
        <v>4</v>
      </c>
      <c r="AA202">
        <v>23760</v>
      </c>
      <c r="AB202" s="50" t="s">
        <v>489</v>
      </c>
      <c r="AC202" s="30" t="s">
        <v>509</v>
      </c>
      <c r="AD202" t="s">
        <v>732</v>
      </c>
      <c r="AE202" s="30" t="s">
        <v>733</v>
      </c>
      <c r="AF202">
        <v>2022</v>
      </c>
      <c r="AG202" s="30"/>
      <c r="AH202" s="30"/>
      <c r="AI202" s="30"/>
      <c r="AJ202" s="30"/>
      <c r="AK202" s="30"/>
      <c r="AL202" s="30"/>
      <c r="AM202" s="30"/>
      <c r="AN202" s="30"/>
      <c r="AO202" s="30"/>
      <c r="AQ202" s="30"/>
      <c r="AR202" s="30"/>
      <c r="AS202" s="30"/>
      <c r="AW202" s="30"/>
      <c r="AX202" s="30"/>
      <c r="AY202" s="30"/>
      <c r="AZ202" s="30"/>
      <c r="BA202" s="30"/>
      <c r="BB202" s="30"/>
      <c r="BC202" s="30"/>
      <c r="BD202" s="30"/>
      <c r="BE202" s="30"/>
      <c r="BI202" t="str">
        <f>tbl_RawData_Report1[[#This Row],[Item ID]]</f>
        <v>MISOPROSTOL200MG_4</v>
      </c>
    </row>
    <row r="203" spans="1:61">
      <c r="A203" t="s">
        <v>8</v>
      </c>
      <c r="B203" t="s">
        <v>896</v>
      </c>
      <c r="C203">
        <v>6</v>
      </c>
      <c r="D203">
        <v>3</v>
      </c>
      <c r="E203">
        <v>1</v>
      </c>
      <c r="F203" t="s">
        <v>319</v>
      </c>
      <c r="G203" t="s">
        <v>851</v>
      </c>
      <c r="H203" t="s">
        <v>897</v>
      </c>
      <c r="J203">
        <v>2700</v>
      </c>
      <c r="S203" s="47" t="s">
        <v>269</v>
      </c>
      <c r="X203" s="48">
        <v>400</v>
      </c>
      <c r="Y203" s="30"/>
      <c r="Z203" s="49">
        <v>1</v>
      </c>
      <c r="AA203">
        <v>400</v>
      </c>
      <c r="AB203" s="50" t="s">
        <v>489</v>
      </c>
      <c r="AC203" s="30" t="s">
        <v>529</v>
      </c>
      <c r="AD203" t="s">
        <v>495</v>
      </c>
      <c r="AE203" s="30" t="s">
        <v>496</v>
      </c>
      <c r="AF203">
        <v>2022</v>
      </c>
      <c r="AG203" s="30"/>
      <c r="AH203" s="30"/>
      <c r="AI203" s="30"/>
      <c r="AJ203" s="30"/>
      <c r="AK203" s="30"/>
      <c r="AL203" s="30"/>
      <c r="AM203" s="30"/>
      <c r="AN203" s="30"/>
      <c r="AO203" s="30"/>
      <c r="AQ203" s="30"/>
      <c r="AR203" s="30"/>
      <c r="AS203" s="30"/>
      <c r="AW203" s="30"/>
      <c r="AX203" s="30"/>
      <c r="AY203" s="30"/>
      <c r="AZ203" s="30"/>
      <c r="BA203" s="30"/>
      <c r="BB203" s="30"/>
      <c r="BC203" s="30"/>
      <c r="BD203" s="30"/>
      <c r="BE203" s="30"/>
      <c r="BI203" t="str">
        <f>tbl_RawData_Report1[[#This Row],[Item ID]]</f>
        <v>POVIODINE10%1L_1</v>
      </c>
    </row>
    <row r="204" spans="1:61">
      <c r="A204" t="s">
        <v>8</v>
      </c>
      <c r="B204" t="s">
        <v>536</v>
      </c>
      <c r="C204">
        <v>6</v>
      </c>
      <c r="D204">
        <v>1</v>
      </c>
      <c r="E204">
        <v>1</v>
      </c>
      <c r="F204" t="s">
        <v>342</v>
      </c>
      <c r="G204" t="s">
        <v>883</v>
      </c>
      <c r="H204" t="s">
        <v>639</v>
      </c>
      <c r="J204">
        <v>2750</v>
      </c>
      <c r="S204" s="47" t="s">
        <v>194</v>
      </c>
      <c r="X204" s="48">
        <v>500</v>
      </c>
      <c r="Y204" s="30"/>
      <c r="Z204" s="49">
        <v>20</v>
      </c>
      <c r="AA204">
        <v>10000</v>
      </c>
      <c r="AB204" s="50" t="s">
        <v>489</v>
      </c>
      <c r="AC204" s="30" t="s">
        <v>565</v>
      </c>
      <c r="AD204" t="s">
        <v>504</v>
      </c>
      <c r="AE204" s="30" t="s">
        <v>505</v>
      </c>
      <c r="AF204">
        <v>2022</v>
      </c>
      <c r="AG204" s="30"/>
      <c r="AH204" s="30"/>
      <c r="AI204" s="30"/>
      <c r="AJ204" s="30"/>
      <c r="AK204" s="30"/>
      <c r="AL204" s="30"/>
      <c r="AM204" s="30"/>
      <c r="AN204" s="30"/>
      <c r="AO204" s="30"/>
      <c r="AQ204" s="30"/>
      <c r="AR204" s="30"/>
      <c r="AS204" s="30"/>
      <c r="AW204" s="30"/>
      <c r="AX204" s="30"/>
      <c r="AY204" s="30"/>
      <c r="AZ204" s="30"/>
      <c r="BA204" s="30"/>
      <c r="BB204" s="30"/>
      <c r="BC204" s="30"/>
      <c r="BD204" s="30"/>
      <c r="BE204" s="30"/>
      <c r="BI204" t="str">
        <f>tbl_RawData_Report1[[#This Row],[Item ID]]</f>
        <v>CALGLUCONATE_100MG</v>
      </c>
    </row>
    <row r="205" spans="1:61">
      <c r="A205" t="s">
        <v>8</v>
      </c>
      <c r="B205" t="s">
        <v>683</v>
      </c>
      <c r="C205">
        <v>19</v>
      </c>
      <c r="D205">
        <v>1</v>
      </c>
      <c r="E205">
        <v>1</v>
      </c>
      <c r="F205" t="s">
        <v>347</v>
      </c>
      <c r="G205" t="s">
        <v>837</v>
      </c>
      <c r="H205" t="s">
        <v>534</v>
      </c>
      <c r="J205">
        <v>2915</v>
      </c>
      <c r="S205" s="47" t="s">
        <v>268</v>
      </c>
      <c r="X205" s="48">
        <v>250</v>
      </c>
      <c r="Y205" s="30"/>
      <c r="Z205" s="49">
        <v>50</v>
      </c>
      <c r="AA205">
        <v>12500</v>
      </c>
      <c r="AB205" s="50" t="s">
        <v>489</v>
      </c>
      <c r="AC205" s="30" t="s">
        <v>494</v>
      </c>
      <c r="AD205" t="s">
        <v>504</v>
      </c>
      <c r="AE205" s="30" t="s">
        <v>505</v>
      </c>
      <c r="AF205">
        <v>2022</v>
      </c>
      <c r="AG205" s="30"/>
      <c r="AH205" s="30"/>
      <c r="AI205" s="30"/>
      <c r="AJ205" s="30"/>
      <c r="AK205" s="30"/>
      <c r="AL205" s="30"/>
      <c r="AM205" s="30"/>
      <c r="AN205" s="30"/>
      <c r="AO205" s="30"/>
      <c r="AQ205" s="30"/>
      <c r="AR205" s="30"/>
      <c r="AS205" s="30"/>
      <c r="AW205" s="30"/>
      <c r="AX205" s="30"/>
      <c r="AY205" s="30"/>
      <c r="AZ205" s="30"/>
      <c r="BA205" s="30"/>
      <c r="BB205" s="30"/>
      <c r="BC205" s="30"/>
      <c r="BD205" s="30"/>
      <c r="BE205" s="30"/>
      <c r="BI205" t="str">
        <f>tbl_RawData_Report1[[#This Row],[Item ID]]</f>
        <v>TETRCYCLINHCL1%_50</v>
      </c>
    </row>
    <row r="206" spans="1:61">
      <c r="A206" t="s">
        <v>8</v>
      </c>
      <c r="B206" t="s">
        <v>626</v>
      </c>
      <c r="C206">
        <v>3</v>
      </c>
      <c r="D206">
        <v>1</v>
      </c>
      <c r="E206">
        <v>1</v>
      </c>
      <c r="F206" t="s">
        <v>315</v>
      </c>
      <c r="G206" t="s">
        <v>1010</v>
      </c>
      <c r="H206" t="s">
        <v>508</v>
      </c>
      <c r="J206">
        <v>3000</v>
      </c>
      <c r="S206" s="47" t="s">
        <v>316</v>
      </c>
      <c r="X206" s="48">
        <v>3000</v>
      </c>
      <c r="Y206" s="30"/>
      <c r="Z206" s="49">
        <v>4</v>
      </c>
      <c r="AA206">
        <v>12000</v>
      </c>
      <c r="AB206" s="50" t="s">
        <v>489</v>
      </c>
      <c r="AC206" s="30" t="s">
        <v>509</v>
      </c>
      <c r="AD206" t="s">
        <v>495</v>
      </c>
      <c r="AE206" s="30" t="s">
        <v>496</v>
      </c>
      <c r="AF206">
        <v>2022</v>
      </c>
      <c r="AG206" s="30"/>
      <c r="AH206" s="30"/>
      <c r="AI206" s="30"/>
      <c r="AJ206" s="30"/>
      <c r="AK206" s="30"/>
      <c r="AL206" s="30"/>
      <c r="AM206" s="30"/>
      <c r="AN206" s="30"/>
      <c r="AO206" s="30"/>
      <c r="AQ206" s="30"/>
      <c r="AR206" s="30"/>
      <c r="AS206" s="30"/>
      <c r="AW206" s="30"/>
      <c r="AX206" s="30"/>
      <c r="AY206" s="30"/>
      <c r="AZ206" s="30"/>
      <c r="BA206" s="30"/>
      <c r="BB206" s="30"/>
      <c r="BC206" s="30"/>
      <c r="BD206" s="30"/>
      <c r="BE206" s="30"/>
      <c r="BI206" t="str">
        <f>tbl_RawData_Report1[[#This Row],[Item ID]]</f>
        <v>MISOPROSTOL200MG_4</v>
      </c>
    </row>
    <row r="207" spans="1:61">
      <c r="A207" t="s">
        <v>8</v>
      </c>
      <c r="B207" t="s">
        <v>516</v>
      </c>
      <c r="C207">
        <v>2</v>
      </c>
      <c r="D207">
        <v>1</v>
      </c>
      <c r="E207">
        <v>1</v>
      </c>
      <c r="F207" t="s">
        <v>763</v>
      </c>
      <c r="G207" t="s">
        <v>838</v>
      </c>
      <c r="H207" t="s">
        <v>517</v>
      </c>
      <c r="J207">
        <v>3066</v>
      </c>
      <c r="S207" s="47" t="s">
        <v>764</v>
      </c>
      <c r="X207" s="48">
        <v>300</v>
      </c>
      <c r="Y207" s="30"/>
      <c r="Z207" s="49">
        <v>1000</v>
      </c>
      <c r="AA207">
        <v>300000</v>
      </c>
      <c r="AB207" s="50" t="s">
        <v>489</v>
      </c>
      <c r="AC207" s="30" t="s">
        <v>518</v>
      </c>
      <c r="AD207" t="s">
        <v>504</v>
      </c>
      <c r="AE207" s="30" t="s">
        <v>505</v>
      </c>
      <c r="AF207">
        <v>2022</v>
      </c>
      <c r="AG207" s="30"/>
      <c r="AH207" s="30"/>
      <c r="AI207" s="30"/>
      <c r="AJ207" s="30"/>
      <c r="AK207" s="30"/>
      <c r="AL207" s="30"/>
      <c r="AM207" s="30"/>
      <c r="AN207" s="30"/>
      <c r="AO207" s="30"/>
      <c r="AQ207" s="30"/>
      <c r="AR207" s="30"/>
      <c r="AS207" s="30"/>
      <c r="AW207" s="30"/>
      <c r="AX207" s="30"/>
      <c r="AY207" s="30"/>
      <c r="AZ207" s="30"/>
      <c r="BA207" s="30"/>
      <c r="BB207" s="30"/>
      <c r="BC207" s="30"/>
      <c r="BD207" s="30"/>
      <c r="BE207" s="30"/>
      <c r="BI207" t="str">
        <f>tbl_RawData_Report1[[#This Row],[Item ID]]</f>
        <v>METRONIDAZOL_250MG</v>
      </c>
    </row>
    <row r="208" spans="1:61">
      <c r="A208" t="s">
        <v>8</v>
      </c>
      <c r="B208" t="s">
        <v>121</v>
      </c>
      <c r="C208">
        <v>1</v>
      </c>
      <c r="D208">
        <v>1</v>
      </c>
      <c r="E208">
        <v>1</v>
      </c>
      <c r="F208" t="s">
        <v>346</v>
      </c>
      <c r="G208" t="s">
        <v>977</v>
      </c>
      <c r="H208" t="s">
        <v>790</v>
      </c>
      <c r="J208">
        <v>3118.5</v>
      </c>
      <c r="S208" s="47" t="s">
        <v>263</v>
      </c>
      <c r="X208" s="48">
        <v>1500</v>
      </c>
      <c r="Y208" s="30"/>
      <c r="Z208" s="49">
        <v>100</v>
      </c>
      <c r="AA208">
        <v>150000</v>
      </c>
      <c r="AB208" s="50" t="s">
        <v>489</v>
      </c>
      <c r="AC208" s="30" t="s">
        <v>518</v>
      </c>
      <c r="AD208" t="s">
        <v>513</v>
      </c>
      <c r="AE208" s="30" t="s">
        <v>514</v>
      </c>
      <c r="AF208">
        <v>2022</v>
      </c>
      <c r="AG208" s="30"/>
      <c r="AH208" s="30"/>
      <c r="AI208" s="30"/>
      <c r="AJ208" s="30"/>
      <c r="AK208" s="30"/>
      <c r="AL208" s="30"/>
      <c r="AM208" s="30"/>
      <c r="AN208" s="30"/>
      <c r="AO208" s="30"/>
      <c r="AQ208" s="30"/>
      <c r="AR208" s="30"/>
      <c r="AS208" s="30"/>
      <c r="AW208" s="30"/>
      <c r="AX208" s="30"/>
      <c r="AY208" s="30"/>
      <c r="AZ208" s="30"/>
      <c r="BA208" s="30"/>
      <c r="BB208" s="30"/>
      <c r="BC208" s="30"/>
      <c r="BD208" s="30"/>
      <c r="BE208" s="30"/>
      <c r="BI208" t="str">
        <f>tbl_RawData_Report1[[#This Row],[Item ID]]</f>
        <v xml:space="preserve"> </v>
      </c>
    </row>
    <row r="209" spans="1:61">
      <c r="A209" t="s">
        <v>8</v>
      </c>
      <c r="B209" t="s">
        <v>522</v>
      </c>
      <c r="C209">
        <v>3</v>
      </c>
      <c r="D209">
        <v>1</v>
      </c>
      <c r="E209">
        <v>1</v>
      </c>
      <c r="F209" t="s">
        <v>347</v>
      </c>
      <c r="G209" t="s">
        <v>837</v>
      </c>
      <c r="H209" t="s">
        <v>523</v>
      </c>
      <c r="J209">
        <v>3137.49</v>
      </c>
      <c r="S209" s="47" t="s">
        <v>268</v>
      </c>
      <c r="X209" s="48">
        <v>213</v>
      </c>
      <c r="Y209" s="30"/>
      <c r="Z209" s="49">
        <v>1000</v>
      </c>
      <c r="AA209">
        <v>213000</v>
      </c>
      <c r="AB209" s="50" t="s">
        <v>489</v>
      </c>
      <c r="AC209" s="30" t="s">
        <v>494</v>
      </c>
      <c r="AD209" t="s">
        <v>504</v>
      </c>
      <c r="AE209" s="30" t="s">
        <v>505</v>
      </c>
      <c r="AF209">
        <v>2022</v>
      </c>
      <c r="AG209" s="30"/>
      <c r="AH209" s="30"/>
      <c r="AI209" s="30"/>
      <c r="AJ209" s="30"/>
      <c r="AK209" s="30"/>
      <c r="AL209" s="30"/>
      <c r="AM209" s="30"/>
      <c r="AN209" s="30"/>
      <c r="AO209" s="30"/>
      <c r="AQ209" s="30"/>
      <c r="AR209" s="30"/>
      <c r="AS209" s="30"/>
      <c r="AW209" s="30"/>
      <c r="AX209" s="30"/>
      <c r="AY209" s="30"/>
      <c r="AZ209" s="30"/>
      <c r="BA209" s="30"/>
      <c r="BB209" s="30"/>
      <c r="BC209" s="30"/>
      <c r="BD209" s="30"/>
      <c r="BE209" s="30"/>
      <c r="BI209" t="str">
        <f>tbl_RawData_Report1[[#This Row],[Item ID]]</f>
        <v>AMOXYCILLIN_250MG</v>
      </c>
    </row>
    <row r="210" spans="1:61">
      <c r="A210" t="s">
        <v>8</v>
      </c>
      <c r="B210" t="s">
        <v>626</v>
      </c>
      <c r="C210">
        <v>1</v>
      </c>
      <c r="D210">
        <v>1</v>
      </c>
      <c r="E210">
        <v>1</v>
      </c>
      <c r="F210" t="s">
        <v>633</v>
      </c>
      <c r="G210" t="s">
        <v>1124</v>
      </c>
      <c r="H210" t="s">
        <v>508</v>
      </c>
      <c r="J210">
        <v>3213</v>
      </c>
      <c r="S210" s="47" t="s">
        <v>634</v>
      </c>
      <c r="X210" s="48">
        <v>6300</v>
      </c>
      <c r="Y210" s="30"/>
      <c r="Z210" s="49">
        <v>1</v>
      </c>
      <c r="AA210">
        <v>6300</v>
      </c>
      <c r="AB210" s="50" t="s">
        <v>489</v>
      </c>
      <c r="AC210" s="30" t="s">
        <v>509</v>
      </c>
      <c r="AD210" t="s">
        <v>510</v>
      </c>
      <c r="AE210" s="30" t="s">
        <v>511</v>
      </c>
      <c r="AF210">
        <v>2022</v>
      </c>
      <c r="AG210" s="30"/>
      <c r="AH210" s="30"/>
      <c r="AI210" s="30"/>
      <c r="AJ210" s="30"/>
      <c r="AK210" s="30"/>
      <c r="AL210" s="30"/>
      <c r="AM210" s="30"/>
      <c r="AN210" s="30"/>
      <c r="AO210" s="30"/>
      <c r="AQ210" s="30"/>
      <c r="AR210" s="30"/>
      <c r="AS210" s="30"/>
      <c r="AW210" s="30"/>
      <c r="AX210" s="30"/>
      <c r="AY210" s="30"/>
      <c r="AZ210" s="30"/>
      <c r="BA210" s="30"/>
      <c r="BB210" s="30"/>
      <c r="BC210" s="30"/>
      <c r="BD210" s="30"/>
      <c r="BE210" s="30"/>
      <c r="BI210" t="str">
        <f>tbl_RawData_Report1[[#This Row],[Item ID]]</f>
        <v>MISOPROSTOL200MG_4</v>
      </c>
    </row>
    <row r="211" spans="1:61">
      <c r="A211" t="s">
        <v>8</v>
      </c>
      <c r="B211" t="s">
        <v>655</v>
      </c>
      <c r="C211">
        <v>13</v>
      </c>
      <c r="D211">
        <v>1</v>
      </c>
      <c r="E211">
        <v>1</v>
      </c>
      <c r="F211" t="s">
        <v>346</v>
      </c>
      <c r="G211" t="s">
        <v>961</v>
      </c>
      <c r="H211" t="s">
        <v>539</v>
      </c>
      <c r="J211">
        <v>3225</v>
      </c>
      <c r="S211" s="47" t="s">
        <v>263</v>
      </c>
      <c r="X211" s="48">
        <v>150</v>
      </c>
      <c r="Y211" s="30"/>
      <c r="Z211" s="49">
        <v>1000</v>
      </c>
      <c r="AA211">
        <v>150000</v>
      </c>
      <c r="AB211" s="50" t="s">
        <v>489</v>
      </c>
      <c r="AC211" s="30" t="s">
        <v>503</v>
      </c>
      <c r="AD211" t="s">
        <v>495</v>
      </c>
      <c r="AE211" s="30" t="s">
        <v>496</v>
      </c>
      <c r="AF211">
        <v>2022</v>
      </c>
      <c r="AG211" s="30"/>
      <c r="AH211" s="30"/>
      <c r="AI211" s="30"/>
      <c r="AJ211" s="30"/>
      <c r="AK211" s="30"/>
      <c r="AL211" s="30"/>
      <c r="AM211" s="30"/>
      <c r="AN211" s="30"/>
      <c r="AO211" s="30"/>
      <c r="AQ211" s="30"/>
      <c r="AR211" s="30"/>
      <c r="AS211" s="30"/>
      <c r="AW211" s="30"/>
      <c r="AX211" s="30"/>
      <c r="AY211" s="30"/>
      <c r="AZ211" s="30"/>
      <c r="BA211" s="30"/>
      <c r="BB211" s="30"/>
      <c r="BC211" s="30"/>
      <c r="BD211" s="30"/>
      <c r="BE211" s="30"/>
      <c r="BI211" t="str">
        <f>tbl_RawData_Report1[[#This Row],[Item ID]]</f>
        <v>FOLICACID5MG_1000</v>
      </c>
    </row>
    <row r="212" spans="1:61">
      <c r="A212" t="s">
        <v>8</v>
      </c>
      <c r="B212" t="s">
        <v>121</v>
      </c>
      <c r="C212">
        <v>17</v>
      </c>
      <c r="D212">
        <v>1</v>
      </c>
      <c r="E212">
        <v>1</v>
      </c>
      <c r="F212" t="s">
        <v>346</v>
      </c>
      <c r="G212" t="s">
        <v>977</v>
      </c>
      <c r="H212" t="s">
        <v>805</v>
      </c>
      <c r="J212">
        <v>3246.21</v>
      </c>
      <c r="S212" s="47" t="s">
        <v>263</v>
      </c>
      <c r="X212" s="48">
        <v>90</v>
      </c>
      <c r="Y212" s="30"/>
      <c r="Z212" s="49">
        <v>50</v>
      </c>
      <c r="AA212">
        <v>4500</v>
      </c>
      <c r="AB212" s="50" t="s">
        <v>489</v>
      </c>
      <c r="AC212" s="30" t="s">
        <v>494</v>
      </c>
      <c r="AD212" t="s">
        <v>513</v>
      </c>
      <c r="AE212" s="30" t="s">
        <v>514</v>
      </c>
      <c r="AF212">
        <v>2022</v>
      </c>
      <c r="AG212" s="30"/>
      <c r="AH212" s="30"/>
      <c r="AI212" s="30"/>
      <c r="AJ212" s="30"/>
      <c r="AK212" s="30"/>
      <c r="AL212" s="30"/>
      <c r="AM212" s="30"/>
      <c r="AN212" s="30"/>
      <c r="AO212" s="30"/>
      <c r="AQ212" s="30"/>
      <c r="AR212" s="30"/>
      <c r="AS212" s="30"/>
      <c r="AW212" s="30"/>
      <c r="AX212" s="30"/>
      <c r="AY212" s="30"/>
      <c r="AZ212" s="30"/>
      <c r="BA212" s="30"/>
      <c r="BB212" s="30"/>
      <c r="BC212" s="30"/>
      <c r="BD212" s="30"/>
      <c r="BE212" s="30"/>
      <c r="BI212" t="str">
        <f>tbl_RawData_Report1[[#This Row],[Item ID]]</f>
        <v xml:space="preserve"> </v>
      </c>
    </row>
    <row r="213" spans="1:61">
      <c r="A213" t="s">
        <v>8</v>
      </c>
      <c r="B213" t="s">
        <v>121</v>
      </c>
      <c r="C213">
        <v>2</v>
      </c>
      <c r="D213">
        <v>1</v>
      </c>
      <c r="E213">
        <v>1</v>
      </c>
      <c r="F213" t="s">
        <v>347</v>
      </c>
      <c r="G213" t="s">
        <v>1012</v>
      </c>
      <c r="H213" t="s">
        <v>983</v>
      </c>
      <c r="J213">
        <v>3282.29</v>
      </c>
      <c r="S213" s="47" t="s">
        <v>268</v>
      </c>
      <c r="X213" s="48">
        <v>5630</v>
      </c>
      <c r="Y213" s="30"/>
      <c r="Z213" s="49">
        <v>100</v>
      </c>
      <c r="AA213">
        <v>563000</v>
      </c>
      <c r="AB213" s="50" t="s">
        <v>489</v>
      </c>
      <c r="AC213" s="30" t="s">
        <v>574</v>
      </c>
      <c r="AD213" t="s">
        <v>513</v>
      </c>
      <c r="AE213" s="30" t="s">
        <v>514</v>
      </c>
      <c r="AF213">
        <v>2022</v>
      </c>
      <c r="AG213" s="30"/>
      <c r="AH213" s="30"/>
      <c r="AI213" s="30"/>
      <c r="AJ213" s="30"/>
      <c r="AK213" s="30"/>
      <c r="AL213" s="30"/>
      <c r="AM213" s="30"/>
      <c r="AN213" s="30"/>
      <c r="AO213" s="30"/>
      <c r="AQ213" s="30"/>
      <c r="AR213" s="30"/>
      <c r="AS213" s="30"/>
      <c r="AW213" s="30"/>
      <c r="AX213" s="30"/>
      <c r="AY213" s="30"/>
      <c r="AZ213" s="30"/>
      <c r="BA213" s="30"/>
      <c r="BB213" s="30"/>
      <c r="BC213" s="30"/>
      <c r="BD213" s="30"/>
      <c r="BE213" s="30"/>
      <c r="BI213" t="str">
        <f>tbl_RawData_Report1[[#This Row],[Item ID]]</f>
        <v xml:space="preserve"> </v>
      </c>
    </row>
    <row r="214" spans="1:61">
      <c r="A214" t="s">
        <v>8</v>
      </c>
      <c r="B214" t="s">
        <v>620</v>
      </c>
      <c r="C214">
        <v>3</v>
      </c>
      <c r="D214">
        <v>1</v>
      </c>
      <c r="E214">
        <v>1</v>
      </c>
      <c r="F214" t="s">
        <v>319</v>
      </c>
      <c r="G214" t="s">
        <v>851</v>
      </c>
      <c r="H214" t="s">
        <v>621</v>
      </c>
      <c r="J214">
        <v>3360</v>
      </c>
      <c r="S214" s="47" t="s">
        <v>269</v>
      </c>
      <c r="X214" s="48">
        <v>4800</v>
      </c>
      <c r="Y214" s="30"/>
      <c r="Z214" s="49">
        <v>4</v>
      </c>
      <c r="AA214">
        <v>19200</v>
      </c>
      <c r="AB214" s="50" t="s">
        <v>489</v>
      </c>
      <c r="AC214" s="30" t="s">
        <v>494</v>
      </c>
      <c r="AD214" t="s">
        <v>495</v>
      </c>
      <c r="AE214" s="30" t="s">
        <v>496</v>
      </c>
      <c r="AF214">
        <v>2022</v>
      </c>
      <c r="AG214" s="30"/>
      <c r="AH214" s="30"/>
      <c r="AI214" s="30"/>
      <c r="AJ214" s="30"/>
      <c r="AK214" s="30"/>
      <c r="AL214" s="30"/>
      <c r="AM214" s="30"/>
      <c r="AN214" s="30"/>
      <c r="AO214" s="30"/>
      <c r="AQ214" s="30"/>
      <c r="AR214" s="30"/>
      <c r="AS214" s="30"/>
      <c r="AW214" s="30"/>
      <c r="AX214" s="30"/>
      <c r="AY214" s="30"/>
      <c r="AZ214" s="30"/>
      <c r="BA214" s="30"/>
      <c r="BB214" s="30"/>
      <c r="BC214" s="30"/>
      <c r="BD214" s="30"/>
      <c r="BE214" s="30"/>
      <c r="BI214" t="str">
        <f>tbl_RawData_Report1[[#This Row],[Item ID]]</f>
        <v>AZTHROMYCN_250MG_4</v>
      </c>
    </row>
    <row r="215" spans="1:61">
      <c r="A215" t="s">
        <v>8</v>
      </c>
      <c r="B215" t="s">
        <v>641</v>
      </c>
      <c r="C215">
        <v>3</v>
      </c>
      <c r="D215">
        <v>1</v>
      </c>
      <c r="E215">
        <v>1</v>
      </c>
      <c r="F215" t="s">
        <v>820</v>
      </c>
      <c r="G215" t="s">
        <v>823</v>
      </c>
      <c r="H215" t="s">
        <v>508</v>
      </c>
      <c r="J215">
        <v>3399</v>
      </c>
      <c r="S215" s="47" t="s">
        <v>821</v>
      </c>
      <c r="X215" s="48">
        <v>4532</v>
      </c>
      <c r="Y215" s="30"/>
      <c r="Z215" s="49">
        <v>3</v>
      </c>
      <c r="AA215">
        <v>13596</v>
      </c>
      <c r="AB215" s="50" t="s">
        <v>489</v>
      </c>
      <c r="AC215" s="30" t="s">
        <v>509</v>
      </c>
      <c r="AD215" t="s">
        <v>495</v>
      </c>
      <c r="AE215" s="30" t="s">
        <v>496</v>
      </c>
      <c r="AF215">
        <v>2022</v>
      </c>
      <c r="AG215" s="30"/>
      <c r="AH215" s="30"/>
      <c r="AI215" s="30"/>
      <c r="AJ215" s="30"/>
      <c r="AK215" s="30"/>
      <c r="AL215" s="30"/>
      <c r="AM215" s="30"/>
      <c r="AN215" s="30"/>
      <c r="AO215" s="30"/>
      <c r="AQ215" s="30"/>
      <c r="AR215" s="30"/>
      <c r="AS215" s="30"/>
      <c r="AW215" s="30"/>
      <c r="AX215" s="30"/>
      <c r="AY215" s="30"/>
      <c r="AZ215" s="30"/>
      <c r="BA215" s="30"/>
      <c r="BB215" s="30"/>
      <c r="BC215" s="30"/>
      <c r="BD215" s="30"/>
      <c r="BE215" s="30"/>
      <c r="BI215" t="str">
        <f>tbl_RawData_Report1[[#This Row],[Item ID]]</f>
        <v>MISOPROSTOL200MG_3</v>
      </c>
    </row>
    <row r="216" spans="1:61">
      <c r="A216" t="s">
        <v>8</v>
      </c>
      <c r="B216" t="s">
        <v>635</v>
      </c>
      <c r="C216">
        <v>4</v>
      </c>
      <c r="D216">
        <v>1</v>
      </c>
      <c r="E216">
        <v>1</v>
      </c>
      <c r="F216" t="s">
        <v>337</v>
      </c>
      <c r="G216" t="s">
        <v>830</v>
      </c>
      <c r="H216" t="s">
        <v>636</v>
      </c>
      <c r="J216">
        <v>3420</v>
      </c>
      <c r="S216" s="47" t="s">
        <v>187</v>
      </c>
      <c r="X216" s="48">
        <v>1200</v>
      </c>
      <c r="Y216" s="30"/>
      <c r="Z216" s="49">
        <v>100</v>
      </c>
      <c r="AA216">
        <v>120000</v>
      </c>
      <c r="AB216" s="50" t="s">
        <v>489</v>
      </c>
      <c r="AC216" s="30" t="s">
        <v>494</v>
      </c>
      <c r="AD216" t="s">
        <v>495</v>
      </c>
      <c r="AE216" s="30" t="s">
        <v>496</v>
      </c>
      <c r="AF216">
        <v>2022</v>
      </c>
      <c r="AG216" s="30"/>
      <c r="AH216" s="30"/>
      <c r="AI216" s="30"/>
      <c r="AJ216" s="30"/>
      <c r="AK216" s="30"/>
      <c r="AL216" s="30"/>
      <c r="AM216" s="30"/>
      <c r="AN216" s="30"/>
      <c r="AO216" s="30"/>
      <c r="AQ216" s="30"/>
      <c r="AR216" s="30"/>
      <c r="AS216" s="30"/>
      <c r="AW216" s="30"/>
      <c r="AX216" s="30"/>
      <c r="AY216" s="30"/>
      <c r="AZ216" s="30"/>
      <c r="BA216" s="30"/>
      <c r="BB216" s="30"/>
      <c r="BC216" s="30"/>
      <c r="BD216" s="30"/>
      <c r="BE216" s="30"/>
      <c r="BI216" t="str">
        <f>tbl_RawData_Report1[[#This Row],[Item ID]]</f>
        <v>DOXYCYCLN100MG_100</v>
      </c>
    </row>
    <row r="217" spans="1:61">
      <c r="A217" t="s">
        <v>8</v>
      </c>
      <c r="B217" t="s">
        <v>121</v>
      </c>
      <c r="C217">
        <v>2</v>
      </c>
      <c r="D217">
        <v>1</v>
      </c>
      <c r="E217">
        <v>1</v>
      </c>
      <c r="F217" t="s">
        <v>347</v>
      </c>
      <c r="G217" t="s">
        <v>979</v>
      </c>
      <c r="H217" t="s">
        <v>983</v>
      </c>
      <c r="J217">
        <v>3445.53</v>
      </c>
      <c r="S217" s="47" t="s">
        <v>268</v>
      </c>
      <c r="X217" s="48">
        <v>5910</v>
      </c>
      <c r="Y217" s="30"/>
      <c r="Z217" s="49">
        <v>100</v>
      </c>
      <c r="AA217">
        <v>591000</v>
      </c>
      <c r="AB217" s="50" t="s">
        <v>489</v>
      </c>
      <c r="AC217" s="30" t="s">
        <v>574</v>
      </c>
      <c r="AD217" t="s">
        <v>513</v>
      </c>
      <c r="AE217" s="30" t="s">
        <v>514</v>
      </c>
      <c r="AF217">
        <v>2022</v>
      </c>
      <c r="AG217" s="30"/>
      <c r="AH217" s="30"/>
      <c r="AI217" s="30"/>
      <c r="AJ217" s="30"/>
      <c r="AK217" s="30"/>
      <c r="AL217" s="30"/>
      <c r="AM217" s="30"/>
      <c r="AN217" s="30"/>
      <c r="AO217" s="30"/>
      <c r="AQ217" s="30"/>
      <c r="AR217" s="30"/>
      <c r="AS217" s="30"/>
      <c r="AW217" s="30"/>
      <c r="AX217" s="30"/>
      <c r="AY217" s="30"/>
      <c r="AZ217" s="30"/>
      <c r="BA217" s="30"/>
      <c r="BB217" s="30"/>
      <c r="BC217" s="30"/>
      <c r="BD217" s="30"/>
      <c r="BE217" s="30"/>
      <c r="BI217" t="str">
        <f>tbl_RawData_Report1[[#This Row],[Item ID]]</f>
        <v xml:space="preserve"> </v>
      </c>
    </row>
    <row r="218" spans="1:61">
      <c r="A218" t="s">
        <v>8</v>
      </c>
      <c r="B218" t="s">
        <v>559</v>
      </c>
      <c r="C218">
        <v>3</v>
      </c>
      <c r="D218">
        <v>1</v>
      </c>
      <c r="E218">
        <v>1</v>
      </c>
      <c r="F218" t="s">
        <v>682</v>
      </c>
      <c r="G218" t="s">
        <v>995</v>
      </c>
      <c r="H218" t="s">
        <v>687</v>
      </c>
      <c r="J218">
        <v>3493.75</v>
      </c>
      <c r="S218" s="47" t="s">
        <v>200</v>
      </c>
      <c r="X218" s="48">
        <v>1075</v>
      </c>
      <c r="Y218" s="30"/>
      <c r="Z218" s="49">
        <v>1</v>
      </c>
      <c r="AA218">
        <v>1075</v>
      </c>
      <c r="AB218" s="50" t="s">
        <v>489</v>
      </c>
      <c r="AC218" s="30" t="s">
        <v>529</v>
      </c>
      <c r="AD218" t="s">
        <v>495</v>
      </c>
      <c r="AE218" s="30" t="s">
        <v>496</v>
      </c>
      <c r="AF218">
        <v>2022</v>
      </c>
      <c r="AG218" s="30"/>
      <c r="AH218" s="30"/>
      <c r="AI218" s="30"/>
      <c r="AJ218" s="30"/>
      <c r="AK218" s="30"/>
      <c r="AL218" s="30"/>
      <c r="AM218" s="30"/>
      <c r="AN218" s="30"/>
      <c r="AO218" s="30"/>
      <c r="AQ218" s="30"/>
      <c r="AR218" s="30"/>
      <c r="AS218" s="30"/>
      <c r="AW218" s="30"/>
      <c r="AX218" s="30"/>
      <c r="AY218" s="30"/>
      <c r="AZ218" s="30"/>
      <c r="BA218" s="30"/>
      <c r="BB218" s="30"/>
      <c r="BC218" s="30"/>
      <c r="BD218" s="30"/>
      <c r="BE218" s="30"/>
      <c r="BI218" t="str">
        <f>tbl_RawData_Report1[[#This Row],[Item ID]]</f>
        <v>CHLORHEXIDINEHIBI</v>
      </c>
    </row>
    <row r="219" spans="1:61">
      <c r="A219" t="s">
        <v>8</v>
      </c>
      <c r="B219" t="s">
        <v>641</v>
      </c>
      <c r="C219">
        <v>1</v>
      </c>
      <c r="D219">
        <v>1</v>
      </c>
      <c r="E219">
        <v>1</v>
      </c>
      <c r="F219" t="s">
        <v>332</v>
      </c>
      <c r="G219" t="s">
        <v>1113</v>
      </c>
      <c r="H219" t="s">
        <v>508</v>
      </c>
      <c r="J219">
        <v>3609</v>
      </c>
      <c r="S219" s="47" t="s">
        <v>192</v>
      </c>
      <c r="X219" s="48">
        <v>4812</v>
      </c>
      <c r="Y219" s="30"/>
      <c r="Z219" s="49">
        <v>3</v>
      </c>
      <c r="AA219">
        <v>14436</v>
      </c>
      <c r="AB219" s="50" t="s">
        <v>489</v>
      </c>
      <c r="AC219" s="30" t="s">
        <v>509</v>
      </c>
      <c r="AD219" t="s">
        <v>495</v>
      </c>
      <c r="AE219" s="30" t="s">
        <v>496</v>
      </c>
      <c r="AF219">
        <v>2022</v>
      </c>
      <c r="AG219" s="30"/>
      <c r="AH219" s="30"/>
      <c r="AI219" s="30"/>
      <c r="AJ219" s="30"/>
      <c r="AK219" s="30"/>
      <c r="AL219" s="30"/>
      <c r="AM219" s="30"/>
      <c r="AN219" s="30"/>
      <c r="AO219" s="30"/>
      <c r="AQ219" s="30"/>
      <c r="AR219" s="30"/>
      <c r="AS219" s="30"/>
      <c r="AW219" s="30"/>
      <c r="AX219" s="30"/>
      <c r="AY219" s="30"/>
      <c r="AZ219" s="30"/>
      <c r="BA219" s="30"/>
      <c r="BB219" s="30"/>
      <c r="BC219" s="30"/>
      <c r="BD219" s="30"/>
      <c r="BE219" s="30"/>
      <c r="BI219" t="str">
        <f>tbl_RawData_Report1[[#This Row],[Item ID]]</f>
        <v>MISOPROSTOL200MG_3</v>
      </c>
    </row>
    <row r="220" spans="1:61">
      <c r="A220" t="s">
        <v>8</v>
      </c>
      <c r="B220" t="s">
        <v>121</v>
      </c>
      <c r="C220">
        <v>14</v>
      </c>
      <c r="D220">
        <v>1</v>
      </c>
      <c r="E220">
        <v>1</v>
      </c>
      <c r="F220" t="s">
        <v>347</v>
      </c>
      <c r="G220" t="s">
        <v>956</v>
      </c>
      <c r="H220" t="s">
        <v>975</v>
      </c>
      <c r="J220">
        <v>3635.9</v>
      </c>
      <c r="S220" s="47" t="s">
        <v>268</v>
      </c>
      <c r="X220" s="48">
        <v>239</v>
      </c>
      <c r="Y220" s="30"/>
      <c r="Z220" s="49">
        <v>1</v>
      </c>
      <c r="AA220">
        <v>239</v>
      </c>
      <c r="AB220" s="50" t="s">
        <v>489</v>
      </c>
      <c r="AC220" s="30" t="s">
        <v>512</v>
      </c>
      <c r="AD220" t="s">
        <v>513</v>
      </c>
      <c r="AE220" s="30" t="s">
        <v>514</v>
      </c>
      <c r="AF220">
        <v>2022</v>
      </c>
      <c r="AG220" s="30"/>
      <c r="AH220" s="30"/>
      <c r="AI220" s="30"/>
      <c r="AJ220" s="30"/>
      <c r="AK220" s="30"/>
      <c r="AL220" s="30"/>
      <c r="AM220" s="30"/>
      <c r="AN220" s="30"/>
      <c r="AO220" s="30"/>
      <c r="AQ220" s="30"/>
      <c r="AR220" s="30"/>
      <c r="AS220" s="30"/>
      <c r="AW220" s="30"/>
      <c r="AX220" s="30"/>
      <c r="AY220" s="30"/>
      <c r="AZ220" s="30"/>
      <c r="BA220" s="30"/>
      <c r="BB220" s="30"/>
      <c r="BC220" s="30"/>
      <c r="BD220" s="30"/>
      <c r="BE220" s="30"/>
      <c r="BI220" t="str">
        <f>tbl_RawData_Report1[[#This Row],[Item ID]]</f>
        <v xml:space="preserve"> </v>
      </c>
    </row>
    <row r="221" spans="1:61">
      <c r="A221" t="s">
        <v>8</v>
      </c>
      <c r="B221" t="s">
        <v>525</v>
      </c>
      <c r="C221">
        <v>2</v>
      </c>
      <c r="D221">
        <v>1</v>
      </c>
      <c r="E221">
        <v>1</v>
      </c>
      <c r="F221" t="s">
        <v>347</v>
      </c>
      <c r="G221" t="s">
        <v>822</v>
      </c>
      <c r="H221" t="s">
        <v>526</v>
      </c>
      <c r="J221">
        <v>3850</v>
      </c>
      <c r="S221" s="47" t="s">
        <v>268</v>
      </c>
      <c r="X221" s="48">
        <v>140</v>
      </c>
      <c r="Y221" s="30"/>
      <c r="Z221" s="49">
        <v>1000</v>
      </c>
      <c r="AA221">
        <v>140000</v>
      </c>
      <c r="AB221" s="50" t="s">
        <v>489</v>
      </c>
      <c r="AC221" s="30" t="s">
        <v>494</v>
      </c>
      <c r="AD221" t="s">
        <v>495</v>
      </c>
      <c r="AE221" s="30" t="s">
        <v>496</v>
      </c>
      <c r="AF221">
        <v>2022</v>
      </c>
      <c r="AG221" s="30"/>
      <c r="AH221" s="30"/>
      <c r="AI221" s="30"/>
      <c r="AJ221" s="30"/>
      <c r="AK221" s="30"/>
      <c r="AL221" s="30"/>
      <c r="AM221" s="30"/>
      <c r="AN221" s="30"/>
      <c r="AO221" s="30"/>
      <c r="AQ221" s="30"/>
      <c r="AR221" s="30"/>
      <c r="AS221" s="30"/>
      <c r="AW221" s="30"/>
      <c r="AX221" s="30"/>
      <c r="AY221" s="30"/>
      <c r="AZ221" s="30"/>
      <c r="BA221" s="30"/>
      <c r="BB221" s="30"/>
      <c r="BC221" s="30"/>
      <c r="BD221" s="30"/>
      <c r="BE221" s="30"/>
      <c r="BI221" t="str">
        <f>tbl_RawData_Report1[[#This Row],[Item ID]]</f>
        <v>AMOXYCILLIN_500MG</v>
      </c>
    </row>
    <row r="222" spans="1:61">
      <c r="A222" t="s">
        <v>8</v>
      </c>
      <c r="B222" t="s">
        <v>896</v>
      </c>
      <c r="C222">
        <v>6</v>
      </c>
      <c r="D222">
        <v>1</v>
      </c>
      <c r="E222">
        <v>1</v>
      </c>
      <c r="F222" t="s">
        <v>319</v>
      </c>
      <c r="G222" t="s">
        <v>851</v>
      </c>
      <c r="H222" t="s">
        <v>897</v>
      </c>
      <c r="J222">
        <v>4050</v>
      </c>
      <c r="S222" s="47" t="s">
        <v>269</v>
      </c>
      <c r="X222" s="48">
        <v>600</v>
      </c>
      <c r="Y222" s="30"/>
      <c r="Z222" s="49">
        <v>1</v>
      </c>
      <c r="AA222">
        <v>600</v>
      </c>
      <c r="AB222" s="50" t="s">
        <v>489</v>
      </c>
      <c r="AC222" s="30" t="s">
        <v>529</v>
      </c>
      <c r="AD222" t="s">
        <v>495</v>
      </c>
      <c r="AE222" s="30" t="s">
        <v>496</v>
      </c>
      <c r="AF222">
        <v>2022</v>
      </c>
      <c r="AG222" s="30"/>
      <c r="AH222" s="30"/>
      <c r="AI222" s="30"/>
      <c r="AJ222" s="30"/>
      <c r="AK222" s="30"/>
      <c r="AL222" s="30"/>
      <c r="AM222" s="30"/>
      <c r="AN222" s="30"/>
      <c r="AO222" s="30"/>
      <c r="AQ222" s="30"/>
      <c r="AR222" s="30"/>
      <c r="AS222" s="30"/>
      <c r="AW222" s="30"/>
      <c r="AX222" s="30"/>
      <c r="AY222" s="30"/>
      <c r="AZ222" s="30"/>
      <c r="BA222" s="30"/>
      <c r="BB222" s="30"/>
      <c r="BC222" s="30"/>
      <c r="BD222" s="30"/>
      <c r="BE222" s="30"/>
      <c r="BI222" t="str">
        <f>tbl_RawData_Report1[[#This Row],[Item ID]]</f>
        <v>POVIODINE10%1L_1</v>
      </c>
    </row>
    <row r="223" spans="1:61">
      <c r="A223" t="s">
        <v>8</v>
      </c>
      <c r="B223" t="s">
        <v>637</v>
      </c>
      <c r="C223">
        <v>2</v>
      </c>
      <c r="D223">
        <v>1</v>
      </c>
      <c r="E223">
        <v>1</v>
      </c>
      <c r="F223" t="s">
        <v>337</v>
      </c>
      <c r="G223" t="s">
        <v>926</v>
      </c>
      <c r="H223" t="s">
        <v>545</v>
      </c>
      <c r="J223">
        <v>4067</v>
      </c>
      <c r="S223" s="47" t="s">
        <v>187</v>
      </c>
      <c r="X223" s="48">
        <v>98</v>
      </c>
      <c r="Y223" s="30"/>
      <c r="Z223" s="49">
        <v>50</v>
      </c>
      <c r="AA223">
        <v>4900</v>
      </c>
      <c r="AB223" s="50" t="s">
        <v>489</v>
      </c>
      <c r="AC223" s="30" t="s">
        <v>512</v>
      </c>
      <c r="AD223" t="s">
        <v>611</v>
      </c>
      <c r="AE223" s="30" t="s">
        <v>612</v>
      </c>
      <c r="AF223">
        <v>2022</v>
      </c>
      <c r="AG223" s="30"/>
      <c r="AH223" s="30"/>
      <c r="AI223" s="30"/>
      <c r="AJ223" s="30"/>
      <c r="AK223" s="30"/>
      <c r="AL223" s="30"/>
      <c r="AM223" s="30"/>
      <c r="AN223" s="30"/>
      <c r="AO223" s="30"/>
      <c r="AQ223" s="30"/>
      <c r="AR223" s="30"/>
      <c r="AS223" s="30"/>
      <c r="AW223" s="30"/>
      <c r="AX223" s="30"/>
      <c r="AY223" s="30"/>
      <c r="AZ223" s="30"/>
      <c r="BA223" s="30"/>
      <c r="BB223" s="30"/>
      <c r="BC223" s="30"/>
      <c r="BD223" s="30"/>
      <c r="BE223" s="30"/>
      <c r="BI223" t="str">
        <f>tbl_RawData_Report1[[#This Row],[Item ID]]</f>
        <v>MGSULPHATE10ML_50</v>
      </c>
    </row>
    <row r="224" spans="1:61">
      <c r="A224" t="s">
        <v>8</v>
      </c>
      <c r="B224" t="s">
        <v>535</v>
      </c>
      <c r="C224">
        <v>3</v>
      </c>
      <c r="D224">
        <v>1</v>
      </c>
      <c r="E224">
        <v>1</v>
      </c>
      <c r="F224" t="s">
        <v>754</v>
      </c>
      <c r="G224" t="s">
        <v>925</v>
      </c>
      <c r="H224" t="s">
        <v>642</v>
      </c>
      <c r="J224">
        <v>4320</v>
      </c>
      <c r="S224" s="47" t="s">
        <v>901</v>
      </c>
      <c r="X224" s="48">
        <v>1600</v>
      </c>
      <c r="Y224" s="30"/>
      <c r="Z224" s="49">
        <v>10</v>
      </c>
      <c r="AA224">
        <v>16000</v>
      </c>
      <c r="AB224" s="50" t="s">
        <v>489</v>
      </c>
      <c r="AC224" s="30" t="s">
        <v>509</v>
      </c>
      <c r="AD224" t="s">
        <v>611</v>
      </c>
      <c r="AE224" s="30" t="s">
        <v>612</v>
      </c>
      <c r="AF224">
        <v>2022</v>
      </c>
      <c r="AG224" s="30"/>
      <c r="AH224" s="30"/>
      <c r="AI224" s="30"/>
      <c r="AJ224" s="30"/>
      <c r="AK224" s="30"/>
      <c r="AL224" s="30"/>
      <c r="AM224" s="30"/>
      <c r="AN224" s="30"/>
      <c r="AO224" s="30"/>
      <c r="AQ224" s="30"/>
      <c r="AR224" s="30"/>
      <c r="AS224" s="30"/>
      <c r="AW224" s="30"/>
      <c r="AX224" s="30"/>
      <c r="AY224" s="30"/>
      <c r="AZ224" s="30"/>
      <c r="BA224" s="30"/>
      <c r="BB224" s="30"/>
      <c r="BC224" s="30"/>
      <c r="BD224" s="30"/>
      <c r="BE224" s="30"/>
      <c r="BI224" t="str">
        <f>tbl_RawData_Report1[[#This Row],[Item ID]]</f>
        <v>OXYTOCIN_10IU/ML</v>
      </c>
    </row>
    <row r="225" spans="1:61">
      <c r="A225" t="s">
        <v>8</v>
      </c>
      <c r="B225" t="s">
        <v>121</v>
      </c>
      <c r="C225">
        <v>9</v>
      </c>
      <c r="D225">
        <v>1</v>
      </c>
      <c r="E225">
        <v>1</v>
      </c>
      <c r="F225" t="s">
        <v>347</v>
      </c>
      <c r="G225" t="s">
        <v>1012</v>
      </c>
      <c r="H225" t="s">
        <v>1006</v>
      </c>
      <c r="J225">
        <v>4402.8599999999997</v>
      </c>
      <c r="S225" s="47" t="s">
        <v>268</v>
      </c>
      <c r="X225" s="48">
        <v>420</v>
      </c>
      <c r="Y225" s="30"/>
      <c r="Z225" s="49">
        <v>50</v>
      </c>
      <c r="AA225">
        <v>21000</v>
      </c>
      <c r="AB225" s="50" t="s">
        <v>489</v>
      </c>
      <c r="AC225" s="30" t="s">
        <v>494</v>
      </c>
      <c r="AD225" t="s">
        <v>513</v>
      </c>
      <c r="AE225" s="30" t="s">
        <v>514</v>
      </c>
      <c r="AF225">
        <v>2022</v>
      </c>
      <c r="AG225" s="30"/>
      <c r="AH225" s="30"/>
      <c r="AI225" s="30"/>
      <c r="AJ225" s="30"/>
      <c r="AK225" s="30"/>
      <c r="AL225" s="30"/>
      <c r="AM225" s="30"/>
      <c r="AN225" s="30"/>
      <c r="AO225" s="30"/>
      <c r="AQ225" s="30"/>
      <c r="AR225" s="30"/>
      <c r="AS225" s="30"/>
      <c r="AW225" s="30"/>
      <c r="AX225" s="30"/>
      <c r="AY225" s="30"/>
      <c r="AZ225" s="30"/>
      <c r="BA225" s="30"/>
      <c r="BB225" s="30"/>
      <c r="BC225" s="30"/>
      <c r="BD225" s="30"/>
      <c r="BE225" s="30"/>
      <c r="BI225" t="str">
        <f>tbl_RawData_Report1[[#This Row],[Item ID]]</f>
        <v xml:space="preserve"> </v>
      </c>
    </row>
    <row r="226" spans="1:61">
      <c r="A226" t="s">
        <v>8</v>
      </c>
      <c r="B226" t="s">
        <v>535</v>
      </c>
      <c r="C226">
        <v>2</v>
      </c>
      <c r="D226">
        <v>1</v>
      </c>
      <c r="E226">
        <v>1</v>
      </c>
      <c r="F226" t="s">
        <v>319</v>
      </c>
      <c r="G226" t="s">
        <v>864</v>
      </c>
      <c r="H226" t="s">
        <v>918</v>
      </c>
      <c r="J226">
        <v>4425</v>
      </c>
      <c r="S226" s="47" t="s">
        <v>269</v>
      </c>
      <c r="X226" s="48">
        <v>2500</v>
      </c>
      <c r="Y226" s="30"/>
      <c r="Z226" s="49">
        <v>10</v>
      </c>
      <c r="AA226">
        <v>25000</v>
      </c>
      <c r="AB226" s="50" t="s">
        <v>489</v>
      </c>
      <c r="AC226" s="30" t="s">
        <v>509</v>
      </c>
      <c r="AD226" t="s">
        <v>520</v>
      </c>
      <c r="AE226" s="30" t="s">
        <v>521</v>
      </c>
      <c r="AF226">
        <v>2022</v>
      </c>
      <c r="AG226" s="30"/>
      <c r="AH226" s="30"/>
      <c r="AI226" s="30"/>
      <c r="AJ226" s="30"/>
      <c r="AK226" s="30"/>
      <c r="AL226" s="30"/>
      <c r="AM226" s="30"/>
      <c r="AN226" s="30"/>
      <c r="AO226" s="30"/>
      <c r="AQ226" s="30"/>
      <c r="AR226" s="30"/>
      <c r="AS226" s="30"/>
      <c r="AW226" s="30"/>
      <c r="AX226" s="30"/>
      <c r="AY226" s="30"/>
      <c r="AZ226" s="30"/>
      <c r="BA226" s="30"/>
      <c r="BB226" s="30"/>
      <c r="BC226" s="30"/>
      <c r="BD226" s="30"/>
      <c r="BE226" s="30"/>
      <c r="BI226" t="str">
        <f>tbl_RawData_Report1[[#This Row],[Item ID]]</f>
        <v>OXYTOCIN_10IU/ML</v>
      </c>
    </row>
    <row r="227" spans="1:61">
      <c r="A227" t="s">
        <v>8</v>
      </c>
      <c r="B227" t="s">
        <v>655</v>
      </c>
      <c r="C227">
        <v>1</v>
      </c>
      <c r="D227">
        <v>1</v>
      </c>
      <c r="E227">
        <v>1</v>
      </c>
      <c r="F227" t="s">
        <v>339</v>
      </c>
      <c r="G227" t="s">
        <v>906</v>
      </c>
      <c r="H227" t="s">
        <v>907</v>
      </c>
      <c r="J227">
        <v>4430</v>
      </c>
      <c r="S227" s="47" t="s">
        <v>340</v>
      </c>
      <c r="X227" s="48">
        <v>1000</v>
      </c>
      <c r="Y227" s="30"/>
      <c r="Z227" s="49">
        <v>1000</v>
      </c>
      <c r="AA227">
        <v>1000000</v>
      </c>
      <c r="AB227" s="50" t="s">
        <v>489</v>
      </c>
      <c r="AC227" s="30" t="s">
        <v>503</v>
      </c>
      <c r="AD227" t="s">
        <v>520</v>
      </c>
      <c r="AE227" s="30" t="s">
        <v>521</v>
      </c>
      <c r="AF227">
        <v>2022</v>
      </c>
      <c r="AG227" s="30"/>
      <c r="AH227" s="30"/>
      <c r="AI227" s="30"/>
      <c r="AJ227" s="30"/>
      <c r="AK227" s="30"/>
      <c r="AL227" s="30"/>
      <c r="AM227" s="30"/>
      <c r="AN227" s="30"/>
      <c r="AO227" s="30"/>
      <c r="AQ227" s="30"/>
      <c r="AR227" s="30"/>
      <c r="AS227" s="30"/>
      <c r="AW227" s="30"/>
      <c r="AX227" s="30"/>
      <c r="AY227" s="30"/>
      <c r="AZ227" s="30"/>
      <c r="BA227" s="30"/>
      <c r="BB227" s="30"/>
      <c r="BC227" s="30"/>
      <c r="BD227" s="30"/>
      <c r="BE227" s="30"/>
      <c r="BI227" t="str">
        <f>tbl_RawData_Report1[[#This Row],[Item ID]]</f>
        <v>FOLICACID5MG_1000</v>
      </c>
    </row>
    <row r="228" spans="1:61">
      <c r="A228" t="s">
        <v>8</v>
      </c>
      <c r="B228" t="s">
        <v>626</v>
      </c>
      <c r="C228">
        <v>1</v>
      </c>
      <c r="D228">
        <v>1</v>
      </c>
      <c r="E228">
        <v>1</v>
      </c>
      <c r="F228" t="s">
        <v>319</v>
      </c>
      <c r="G228" t="s">
        <v>936</v>
      </c>
      <c r="H228" t="s">
        <v>937</v>
      </c>
      <c r="J228">
        <v>4495.5</v>
      </c>
      <c r="S228" s="47" t="s">
        <v>269</v>
      </c>
      <c r="X228" s="48">
        <v>9990</v>
      </c>
      <c r="Y228" s="30"/>
      <c r="Z228" s="49">
        <v>4</v>
      </c>
      <c r="AA228">
        <v>39960</v>
      </c>
      <c r="AB228" s="50" t="s">
        <v>489</v>
      </c>
      <c r="AC228" s="30" t="s">
        <v>509</v>
      </c>
      <c r="AD228" t="s">
        <v>732</v>
      </c>
      <c r="AE228" s="30" t="s">
        <v>733</v>
      </c>
      <c r="AF228">
        <v>2022</v>
      </c>
      <c r="AG228" s="30"/>
      <c r="AH228" s="30"/>
      <c r="AI228" s="30"/>
      <c r="AJ228" s="30"/>
      <c r="AK228" s="30"/>
      <c r="AL228" s="30"/>
      <c r="AM228" s="30"/>
      <c r="AN228" s="30"/>
      <c r="AO228" s="30"/>
      <c r="AQ228" s="30"/>
      <c r="AR228" s="30"/>
      <c r="AS228" s="30"/>
      <c r="AW228" s="30"/>
      <c r="AX228" s="30"/>
      <c r="AY228" s="30"/>
      <c r="AZ228" s="30"/>
      <c r="BA228" s="30"/>
      <c r="BB228" s="30"/>
      <c r="BC228" s="30"/>
      <c r="BD228" s="30"/>
      <c r="BE228" s="30"/>
      <c r="BI228" t="str">
        <f>tbl_RawData_Report1[[#This Row],[Item ID]]</f>
        <v>MISOPROSTOL200MG_4</v>
      </c>
    </row>
    <row r="229" spans="1:61">
      <c r="A229" t="s">
        <v>8</v>
      </c>
      <c r="B229" t="s">
        <v>121</v>
      </c>
      <c r="C229">
        <v>7</v>
      </c>
      <c r="D229">
        <v>1</v>
      </c>
      <c r="E229">
        <v>1</v>
      </c>
      <c r="F229" t="s">
        <v>347</v>
      </c>
      <c r="G229" t="s">
        <v>1012</v>
      </c>
      <c r="H229" t="s">
        <v>1004</v>
      </c>
      <c r="J229">
        <v>4573.8</v>
      </c>
      <c r="S229" s="47" t="s">
        <v>268</v>
      </c>
      <c r="X229" s="48">
        <v>11550</v>
      </c>
      <c r="Y229" s="30"/>
      <c r="Z229" s="49">
        <v>10</v>
      </c>
      <c r="AA229">
        <v>115500</v>
      </c>
      <c r="AB229" s="50" t="s">
        <v>489</v>
      </c>
      <c r="AC229" s="30" t="s">
        <v>494</v>
      </c>
      <c r="AD229" t="s">
        <v>513</v>
      </c>
      <c r="AE229" s="30" t="s">
        <v>514</v>
      </c>
      <c r="AF229">
        <v>2022</v>
      </c>
      <c r="AG229" s="30"/>
      <c r="AH229" s="30"/>
      <c r="AI229" s="30"/>
      <c r="AJ229" s="30"/>
      <c r="AK229" s="30"/>
      <c r="AL229" s="30"/>
      <c r="AM229" s="30"/>
      <c r="AN229" s="30"/>
      <c r="AO229" s="30"/>
      <c r="AQ229" s="30"/>
      <c r="AR229" s="30"/>
      <c r="AS229" s="30"/>
      <c r="AW229" s="30"/>
      <c r="AX229" s="30"/>
      <c r="AY229" s="30"/>
      <c r="AZ229" s="30"/>
      <c r="BA229" s="30"/>
      <c r="BB229" s="30"/>
      <c r="BC229" s="30"/>
      <c r="BD229" s="30"/>
      <c r="BE229" s="30"/>
      <c r="BI229" t="str">
        <f>tbl_RawData_Report1[[#This Row],[Item ID]]</f>
        <v xml:space="preserve"> </v>
      </c>
    </row>
    <row r="230" spans="1:61">
      <c r="A230" t="s">
        <v>8</v>
      </c>
      <c r="B230" t="s">
        <v>626</v>
      </c>
      <c r="C230">
        <v>1</v>
      </c>
      <c r="D230">
        <v>1</v>
      </c>
      <c r="E230">
        <v>1</v>
      </c>
      <c r="F230" t="s">
        <v>774</v>
      </c>
      <c r="G230" t="s">
        <v>1104</v>
      </c>
      <c r="H230" t="s">
        <v>508</v>
      </c>
      <c r="J230">
        <v>4590</v>
      </c>
      <c r="S230" s="47" t="s">
        <v>757</v>
      </c>
      <c r="X230" s="48">
        <v>6750</v>
      </c>
      <c r="Y230" s="30"/>
      <c r="Z230" s="49">
        <v>4</v>
      </c>
      <c r="AA230">
        <v>27000</v>
      </c>
      <c r="AB230" s="50" t="s">
        <v>489</v>
      </c>
      <c r="AC230" s="30" t="s">
        <v>509</v>
      </c>
      <c r="AD230" t="s">
        <v>504</v>
      </c>
      <c r="AE230" s="30" t="s">
        <v>505</v>
      </c>
      <c r="AF230">
        <v>2022</v>
      </c>
      <c r="AG230" s="30"/>
      <c r="AH230" s="30"/>
      <c r="AI230" s="30"/>
      <c r="AJ230" s="30"/>
      <c r="AK230" s="30"/>
      <c r="AL230" s="30"/>
      <c r="AM230" s="30"/>
      <c r="AN230" s="30"/>
      <c r="AO230" s="30"/>
      <c r="AQ230" s="30"/>
      <c r="AR230" s="30"/>
      <c r="AS230" s="30"/>
      <c r="AW230" s="30"/>
      <c r="AX230" s="30"/>
      <c r="AY230" s="30"/>
      <c r="AZ230" s="30"/>
      <c r="BA230" s="30"/>
      <c r="BB230" s="30"/>
      <c r="BC230" s="30"/>
      <c r="BD230" s="30"/>
      <c r="BE230" s="30"/>
      <c r="BI230" t="str">
        <f>tbl_RawData_Report1[[#This Row],[Item ID]]</f>
        <v>MISOPROSTOL200MG_4</v>
      </c>
    </row>
    <row r="231" spans="1:61">
      <c r="A231" t="s">
        <v>8</v>
      </c>
      <c r="B231" t="s">
        <v>734</v>
      </c>
      <c r="C231">
        <v>1</v>
      </c>
      <c r="D231">
        <v>1</v>
      </c>
      <c r="E231">
        <v>1</v>
      </c>
      <c r="F231" t="s">
        <v>597</v>
      </c>
      <c r="G231" t="s">
        <v>1117</v>
      </c>
      <c r="H231" t="s">
        <v>671</v>
      </c>
      <c r="J231">
        <v>4620</v>
      </c>
      <c r="S231" s="47" t="s">
        <v>598</v>
      </c>
      <c r="X231" s="48">
        <v>50</v>
      </c>
      <c r="Y231" s="30"/>
      <c r="Z231" s="49">
        <v>100</v>
      </c>
      <c r="AA231">
        <v>5000</v>
      </c>
      <c r="AB231" s="50" t="s">
        <v>489</v>
      </c>
      <c r="AC231" s="30" t="s">
        <v>512</v>
      </c>
      <c r="AD231" t="s">
        <v>669</v>
      </c>
      <c r="AE231" s="30" t="s">
        <v>670</v>
      </c>
      <c r="AF231">
        <v>2022</v>
      </c>
      <c r="AG231" s="30"/>
      <c r="AH231" s="30"/>
      <c r="AI231" s="30"/>
      <c r="AJ231" s="30"/>
      <c r="AK231" s="30"/>
      <c r="AL231" s="30"/>
      <c r="AM231" s="30"/>
      <c r="AN231" s="30"/>
      <c r="AO231" s="30"/>
      <c r="AQ231" s="30"/>
      <c r="AR231" s="30"/>
      <c r="AS231" s="30"/>
      <c r="AW231" s="30"/>
      <c r="AX231" s="30"/>
      <c r="AY231" s="30"/>
      <c r="AZ231" s="30"/>
      <c r="BA231" s="30"/>
      <c r="BB231" s="30"/>
      <c r="BC231" s="30"/>
      <c r="BD231" s="30"/>
      <c r="BE231" s="30"/>
      <c r="BI231" t="str">
        <f>tbl_RawData_Report1[[#This Row],[Item ID]]</f>
        <v>MGSULPHATE10ML_100</v>
      </c>
    </row>
    <row r="232" spans="1:61">
      <c r="A232" t="s">
        <v>8</v>
      </c>
      <c r="B232" t="s">
        <v>121</v>
      </c>
      <c r="C232">
        <v>9</v>
      </c>
      <c r="D232">
        <v>1</v>
      </c>
      <c r="E232">
        <v>1</v>
      </c>
      <c r="F232" t="s">
        <v>347</v>
      </c>
      <c r="G232" t="s">
        <v>979</v>
      </c>
      <c r="H232" t="s">
        <v>1006</v>
      </c>
      <c r="J232">
        <v>4623</v>
      </c>
      <c r="S232" s="47" t="s">
        <v>268</v>
      </c>
      <c r="X232" s="48">
        <v>441</v>
      </c>
      <c r="Y232" s="30"/>
      <c r="Z232" s="49">
        <v>50</v>
      </c>
      <c r="AA232">
        <v>22050</v>
      </c>
      <c r="AB232" s="50" t="s">
        <v>489</v>
      </c>
      <c r="AC232" s="30" t="s">
        <v>494</v>
      </c>
      <c r="AD232" t="s">
        <v>513</v>
      </c>
      <c r="AE232" s="30" t="s">
        <v>514</v>
      </c>
      <c r="AF232">
        <v>2022</v>
      </c>
      <c r="AG232" s="30"/>
      <c r="AH232" s="30"/>
      <c r="AI232" s="30"/>
      <c r="AJ232" s="30"/>
      <c r="AK232" s="30"/>
      <c r="AL232" s="30"/>
      <c r="AM232" s="30"/>
      <c r="AN232" s="30"/>
      <c r="AO232" s="30"/>
      <c r="AQ232" s="30"/>
      <c r="AR232" s="30"/>
      <c r="AS232" s="30"/>
      <c r="AW232" s="30"/>
      <c r="AX232" s="30"/>
      <c r="AY232" s="30"/>
      <c r="AZ232" s="30"/>
      <c r="BA232" s="30"/>
      <c r="BB232" s="30"/>
      <c r="BC232" s="30"/>
      <c r="BD232" s="30"/>
      <c r="BE232" s="30"/>
      <c r="BI232" t="str">
        <f>tbl_RawData_Report1[[#This Row],[Item ID]]</f>
        <v xml:space="preserve"> </v>
      </c>
    </row>
    <row r="233" spans="1:61">
      <c r="A233" t="s">
        <v>8</v>
      </c>
      <c r="B233" t="s">
        <v>506</v>
      </c>
      <c r="C233">
        <v>3</v>
      </c>
      <c r="D233">
        <v>1</v>
      </c>
      <c r="E233">
        <v>1</v>
      </c>
      <c r="F233" t="s">
        <v>342</v>
      </c>
      <c r="G233" t="s">
        <v>883</v>
      </c>
      <c r="H233" t="s">
        <v>619</v>
      </c>
      <c r="J233">
        <v>4662</v>
      </c>
      <c r="S233" s="47" t="s">
        <v>194</v>
      </c>
      <c r="X233" s="48">
        <v>700</v>
      </c>
      <c r="Y233" s="30"/>
      <c r="Z233" s="49">
        <v>50</v>
      </c>
      <c r="AA233">
        <v>35000</v>
      </c>
      <c r="AB233" s="50" t="s">
        <v>489</v>
      </c>
      <c r="AC233" s="30" t="s">
        <v>494</v>
      </c>
      <c r="AD233" t="s">
        <v>504</v>
      </c>
      <c r="AE233" s="30" t="s">
        <v>505</v>
      </c>
      <c r="AF233">
        <v>2022</v>
      </c>
      <c r="AG233" s="30"/>
      <c r="AH233" s="30"/>
      <c r="AI233" s="30"/>
      <c r="AJ233" s="30"/>
      <c r="AK233" s="30"/>
      <c r="AL233" s="30"/>
      <c r="AM233" s="30"/>
      <c r="AN233" s="30"/>
      <c r="AO233" s="30"/>
      <c r="AQ233" s="30"/>
      <c r="AR233" s="30"/>
      <c r="AS233" s="30"/>
      <c r="AW233" s="30"/>
      <c r="AX233" s="30"/>
      <c r="AY233" s="30"/>
      <c r="AZ233" s="30"/>
      <c r="BA233" s="30"/>
      <c r="BB233" s="30"/>
      <c r="BC233" s="30"/>
      <c r="BD233" s="30"/>
      <c r="BE233" s="30"/>
      <c r="BI233" t="str">
        <f>tbl_RawData_Report1[[#This Row],[Item ID]]</f>
        <v>AMPICILLIN_1GINJ</v>
      </c>
    </row>
    <row r="234" spans="1:61">
      <c r="A234" t="s">
        <v>8</v>
      </c>
      <c r="B234" t="s">
        <v>506</v>
      </c>
      <c r="C234">
        <v>3</v>
      </c>
      <c r="D234">
        <v>1</v>
      </c>
      <c r="E234">
        <v>1</v>
      </c>
      <c r="F234" t="s">
        <v>346</v>
      </c>
      <c r="G234" t="s">
        <v>961</v>
      </c>
      <c r="H234" t="s">
        <v>619</v>
      </c>
      <c r="J234">
        <v>4675</v>
      </c>
      <c r="S234" s="47" t="s">
        <v>263</v>
      </c>
      <c r="X234" s="48">
        <v>550</v>
      </c>
      <c r="Y234" s="30"/>
      <c r="Z234" s="49">
        <v>50</v>
      </c>
      <c r="AA234">
        <v>27500</v>
      </c>
      <c r="AB234" s="50" t="s">
        <v>489</v>
      </c>
      <c r="AC234" s="30" t="s">
        <v>494</v>
      </c>
      <c r="AD234" t="s">
        <v>495</v>
      </c>
      <c r="AE234" s="30" t="s">
        <v>496</v>
      </c>
      <c r="AF234">
        <v>2022</v>
      </c>
      <c r="AG234" s="30"/>
      <c r="AH234" s="30"/>
      <c r="AI234" s="30"/>
      <c r="AJ234" s="30"/>
      <c r="AK234" s="30"/>
      <c r="AL234" s="30"/>
      <c r="AM234" s="30"/>
      <c r="AN234" s="30"/>
      <c r="AO234" s="30"/>
      <c r="AQ234" s="30"/>
      <c r="AR234" s="30"/>
      <c r="AS234" s="30"/>
      <c r="AW234" s="30"/>
      <c r="AX234" s="30"/>
      <c r="AY234" s="30"/>
      <c r="AZ234" s="30"/>
      <c r="BA234" s="30"/>
      <c r="BB234" s="30"/>
      <c r="BC234" s="30"/>
      <c r="BD234" s="30"/>
      <c r="BE234" s="30"/>
      <c r="BI234" t="str">
        <f>tbl_RawData_Report1[[#This Row],[Item ID]]</f>
        <v>AMPICILLIN_1GINJ</v>
      </c>
    </row>
    <row r="235" spans="1:61">
      <c r="A235" t="s">
        <v>8</v>
      </c>
      <c r="B235" t="s">
        <v>121</v>
      </c>
      <c r="C235">
        <v>7</v>
      </c>
      <c r="D235">
        <v>1</v>
      </c>
      <c r="E235">
        <v>1</v>
      </c>
      <c r="F235" t="s">
        <v>347</v>
      </c>
      <c r="G235" t="s">
        <v>979</v>
      </c>
      <c r="H235" t="s">
        <v>1004</v>
      </c>
      <c r="J235">
        <v>4802.6899999999996</v>
      </c>
      <c r="S235" s="47" t="s">
        <v>268</v>
      </c>
      <c r="X235" s="48">
        <v>12128</v>
      </c>
      <c r="Y235" s="30"/>
      <c r="Z235" s="49">
        <v>10</v>
      </c>
      <c r="AA235">
        <v>121280</v>
      </c>
      <c r="AB235" s="50" t="s">
        <v>489</v>
      </c>
      <c r="AC235" s="30" t="s">
        <v>494</v>
      </c>
      <c r="AD235" t="s">
        <v>513</v>
      </c>
      <c r="AE235" s="30" t="s">
        <v>514</v>
      </c>
      <c r="AF235">
        <v>2022</v>
      </c>
      <c r="AG235" s="30"/>
      <c r="AH235" s="30"/>
      <c r="AI235" s="30"/>
      <c r="AJ235" s="30"/>
      <c r="AK235" s="30"/>
      <c r="AL235" s="30"/>
      <c r="AM235" s="30"/>
      <c r="AN235" s="30"/>
      <c r="AO235" s="30"/>
      <c r="AQ235" s="30"/>
      <c r="AR235" s="30"/>
      <c r="AS235" s="30"/>
      <c r="AW235" s="30"/>
      <c r="AX235" s="30"/>
      <c r="AY235" s="30"/>
      <c r="AZ235" s="30"/>
      <c r="BA235" s="30"/>
      <c r="BB235" s="30"/>
      <c r="BC235" s="30"/>
      <c r="BD235" s="30"/>
      <c r="BE235" s="30"/>
      <c r="BI235" t="str">
        <f>tbl_RawData_Report1[[#This Row],[Item ID]]</f>
        <v xml:space="preserve"> </v>
      </c>
    </row>
    <row r="236" spans="1:61">
      <c r="A236" t="s">
        <v>8</v>
      </c>
      <c r="B236" t="s">
        <v>626</v>
      </c>
      <c r="C236">
        <v>1</v>
      </c>
      <c r="D236">
        <v>1</v>
      </c>
      <c r="E236">
        <v>1</v>
      </c>
      <c r="F236" t="s">
        <v>334</v>
      </c>
      <c r="G236" t="s">
        <v>1165</v>
      </c>
      <c r="H236" t="s">
        <v>508</v>
      </c>
      <c r="J236">
        <v>5000</v>
      </c>
      <c r="S236" s="47" t="s">
        <v>188</v>
      </c>
      <c r="X236" s="48">
        <v>5000</v>
      </c>
      <c r="Y236" s="30"/>
      <c r="Z236" s="49">
        <v>4</v>
      </c>
      <c r="AA236">
        <v>20000</v>
      </c>
      <c r="AB236" s="50" t="s">
        <v>489</v>
      </c>
      <c r="AC236" s="30" t="s">
        <v>509</v>
      </c>
      <c r="AD236" t="s">
        <v>495</v>
      </c>
      <c r="AE236" s="30" t="s">
        <v>496</v>
      </c>
      <c r="AF236">
        <v>2022</v>
      </c>
      <c r="AG236" s="30"/>
      <c r="AH236" s="30"/>
      <c r="AI236" s="30"/>
      <c r="AJ236" s="30"/>
      <c r="AK236" s="30"/>
      <c r="AL236" s="30"/>
      <c r="AM236" s="30"/>
      <c r="AN236" s="30"/>
      <c r="AO236" s="30"/>
      <c r="AQ236" s="30"/>
      <c r="AR236" s="30"/>
      <c r="AS236" s="30"/>
      <c r="AW236" s="30"/>
      <c r="AX236" s="30"/>
      <c r="AY236" s="30"/>
      <c r="AZ236" s="30"/>
      <c r="BA236" s="30"/>
      <c r="BB236" s="30"/>
      <c r="BC236" s="30"/>
      <c r="BD236" s="30"/>
      <c r="BE236" s="30"/>
      <c r="BI236" t="str">
        <f>tbl_RawData_Report1[[#This Row],[Item ID]]</f>
        <v>MISOPROSTOL200MG_4</v>
      </c>
    </row>
    <row r="237" spans="1:61">
      <c r="A237" t="s">
        <v>8</v>
      </c>
      <c r="B237" t="s">
        <v>620</v>
      </c>
      <c r="C237">
        <v>5</v>
      </c>
      <c r="D237">
        <v>1</v>
      </c>
      <c r="E237">
        <v>1</v>
      </c>
      <c r="F237" t="s">
        <v>346</v>
      </c>
      <c r="G237" t="s">
        <v>824</v>
      </c>
      <c r="H237" t="s">
        <v>621</v>
      </c>
      <c r="J237">
        <v>5250</v>
      </c>
      <c r="S237" s="47" t="s">
        <v>263</v>
      </c>
      <c r="X237" s="48">
        <v>7500</v>
      </c>
      <c r="Y237" s="30"/>
      <c r="Z237" s="49">
        <v>4</v>
      </c>
      <c r="AA237">
        <v>30000</v>
      </c>
      <c r="AB237" s="50" t="s">
        <v>489</v>
      </c>
      <c r="AC237" s="30" t="s">
        <v>494</v>
      </c>
      <c r="AD237" t="s">
        <v>495</v>
      </c>
      <c r="AE237" s="30" t="s">
        <v>496</v>
      </c>
      <c r="AF237">
        <v>2022</v>
      </c>
      <c r="AG237" s="30"/>
      <c r="AH237" s="30"/>
      <c r="AI237" s="30"/>
      <c r="AJ237" s="30"/>
      <c r="AK237" s="30"/>
      <c r="AL237" s="30"/>
      <c r="AM237" s="30"/>
      <c r="AN237" s="30"/>
      <c r="AO237" s="30"/>
      <c r="AQ237" s="30"/>
      <c r="AR237" s="30"/>
      <c r="AS237" s="30"/>
      <c r="AW237" s="30"/>
      <c r="AX237" s="30"/>
      <c r="AY237" s="30"/>
      <c r="AZ237" s="30"/>
      <c r="BA237" s="30"/>
      <c r="BB237" s="30"/>
      <c r="BC237" s="30"/>
      <c r="BD237" s="30"/>
      <c r="BE237" s="30"/>
      <c r="BI237" t="str">
        <f>tbl_RawData_Report1[[#This Row],[Item ID]]</f>
        <v>AZTHROMYCN_250MG_4</v>
      </c>
    </row>
    <row r="238" spans="1:61">
      <c r="A238" t="s">
        <v>8</v>
      </c>
      <c r="B238" t="s">
        <v>1093</v>
      </c>
      <c r="C238">
        <v>1</v>
      </c>
      <c r="D238">
        <v>1</v>
      </c>
      <c r="E238">
        <v>1</v>
      </c>
      <c r="F238" t="s">
        <v>614</v>
      </c>
      <c r="G238" t="s">
        <v>1092</v>
      </c>
      <c r="H238" t="s">
        <v>1094</v>
      </c>
      <c r="J238">
        <v>5650</v>
      </c>
      <c r="S238" s="47" t="s">
        <v>615</v>
      </c>
      <c r="X238" s="48">
        <v>1000</v>
      </c>
      <c r="Y238" s="30"/>
      <c r="Z238" s="49">
        <v>1</v>
      </c>
      <c r="AA238">
        <v>1000</v>
      </c>
      <c r="AB238" s="50" t="s">
        <v>489</v>
      </c>
      <c r="AC238" s="30" t="s">
        <v>509</v>
      </c>
      <c r="AD238" t="s">
        <v>504</v>
      </c>
      <c r="AE238" s="30" t="s">
        <v>505</v>
      </c>
      <c r="AF238">
        <v>2022</v>
      </c>
      <c r="AG238" s="30"/>
      <c r="AH238" s="30"/>
      <c r="AI238" s="30"/>
      <c r="AJ238" s="30"/>
      <c r="AK238" s="30"/>
      <c r="AL238" s="30"/>
      <c r="AM238" s="30"/>
      <c r="AN238" s="30"/>
      <c r="AO238" s="30"/>
      <c r="AQ238" s="30"/>
      <c r="AR238" s="30"/>
      <c r="AS238" s="30"/>
      <c r="AW238" s="30"/>
      <c r="AX238" s="30"/>
      <c r="AY238" s="30"/>
      <c r="AZ238" s="30"/>
      <c r="BA238" s="30"/>
      <c r="BB238" s="30"/>
      <c r="BC238" s="30"/>
      <c r="BD238" s="30"/>
      <c r="BE238" s="30"/>
      <c r="BI238" t="str">
        <f>tbl_RawData_Report1[[#This Row],[Item ID]]</f>
        <v>MIFEPRISTONE200</v>
      </c>
    </row>
    <row r="239" spans="1:61">
      <c r="A239" t="s">
        <v>8</v>
      </c>
      <c r="B239" t="s">
        <v>660</v>
      </c>
      <c r="C239">
        <v>22</v>
      </c>
      <c r="D239">
        <v>1</v>
      </c>
      <c r="E239">
        <v>1</v>
      </c>
      <c r="F239" t="s">
        <v>346</v>
      </c>
      <c r="G239" t="s">
        <v>1032</v>
      </c>
      <c r="H239" t="s">
        <v>1046</v>
      </c>
      <c r="J239">
        <v>5760</v>
      </c>
      <c r="S239" s="47" t="s">
        <v>263</v>
      </c>
      <c r="X239" s="48">
        <v>600</v>
      </c>
      <c r="Y239" s="30"/>
      <c r="Z239" s="49">
        <v>1000</v>
      </c>
      <c r="AA239">
        <v>600000</v>
      </c>
      <c r="AB239" s="50" t="s">
        <v>489</v>
      </c>
      <c r="AC239" s="30" t="s">
        <v>500</v>
      </c>
      <c r="AD239" t="s">
        <v>504</v>
      </c>
      <c r="AE239" s="30" t="s">
        <v>505</v>
      </c>
      <c r="AF239">
        <v>2022</v>
      </c>
      <c r="AG239" s="30"/>
      <c r="AH239" s="30"/>
      <c r="AI239" s="30"/>
      <c r="AJ239" s="30"/>
      <c r="AK239" s="30"/>
      <c r="AL239" s="30"/>
      <c r="AM239" s="30"/>
      <c r="AN239" s="30"/>
      <c r="AO239" s="30"/>
      <c r="AQ239" s="30"/>
      <c r="AR239" s="30"/>
      <c r="AS239" s="30"/>
      <c r="AW239" s="30"/>
      <c r="AX239" s="30"/>
      <c r="AY239" s="30"/>
      <c r="AZ239" s="30"/>
      <c r="BA239" s="30"/>
      <c r="BB239" s="30"/>
      <c r="BC239" s="30"/>
      <c r="BD239" s="30"/>
      <c r="BE239" s="30"/>
      <c r="BI239" t="str">
        <f>tbl_RawData_Report1[[#This Row],[Item ID]]</f>
        <v>PARCETML500MG_1000</v>
      </c>
    </row>
    <row r="240" spans="1:61">
      <c r="A240" t="s">
        <v>8</v>
      </c>
      <c r="B240" t="s">
        <v>655</v>
      </c>
      <c r="C240">
        <v>1</v>
      </c>
      <c r="D240">
        <v>1</v>
      </c>
      <c r="E240">
        <v>1</v>
      </c>
      <c r="F240" t="s">
        <v>347</v>
      </c>
      <c r="G240" t="s">
        <v>822</v>
      </c>
      <c r="H240" t="s">
        <v>539</v>
      </c>
      <c r="J240">
        <v>5900</v>
      </c>
      <c r="S240" s="47" t="s">
        <v>268</v>
      </c>
      <c r="X240" s="48">
        <v>295</v>
      </c>
      <c r="Y240" s="30"/>
      <c r="Z240" s="49">
        <v>1000</v>
      </c>
      <c r="AA240">
        <v>295000</v>
      </c>
      <c r="AB240" s="50" t="s">
        <v>489</v>
      </c>
      <c r="AC240" s="30" t="s">
        <v>503</v>
      </c>
      <c r="AD240" t="s">
        <v>495</v>
      </c>
      <c r="AE240" s="30" t="s">
        <v>496</v>
      </c>
      <c r="AF240">
        <v>2022</v>
      </c>
      <c r="AG240" s="30"/>
      <c r="AH240" s="30"/>
      <c r="AI240" s="30"/>
      <c r="AJ240" s="30"/>
      <c r="AK240" s="30"/>
      <c r="AL240" s="30"/>
      <c r="AM240" s="30"/>
      <c r="AN240" s="30"/>
      <c r="AO240" s="30"/>
      <c r="AQ240" s="30"/>
      <c r="AR240" s="30"/>
      <c r="AS240" s="30"/>
      <c r="AW240" s="30"/>
      <c r="AX240" s="30"/>
      <c r="AY240" s="30"/>
      <c r="AZ240" s="30"/>
      <c r="BA240" s="30"/>
      <c r="BB240" s="30"/>
      <c r="BC240" s="30"/>
      <c r="BD240" s="30"/>
      <c r="BE240" s="30"/>
      <c r="BI240" t="str">
        <f>tbl_RawData_Report1[[#This Row],[Item ID]]</f>
        <v>FOLICACID5MG_1000</v>
      </c>
    </row>
    <row r="241" spans="1:61">
      <c r="A241" t="s">
        <v>8</v>
      </c>
      <c r="B241" t="s">
        <v>802</v>
      </c>
      <c r="C241">
        <v>4</v>
      </c>
      <c r="D241">
        <v>1</v>
      </c>
      <c r="E241">
        <v>1</v>
      </c>
      <c r="F241" t="s">
        <v>347</v>
      </c>
      <c r="G241" t="s">
        <v>822</v>
      </c>
      <c r="H241" t="s">
        <v>803</v>
      </c>
      <c r="J241">
        <v>5909.5</v>
      </c>
      <c r="S241" s="47" t="s">
        <v>268</v>
      </c>
      <c r="X241" s="48">
        <v>11819</v>
      </c>
      <c r="Y241" s="30"/>
      <c r="Z241" s="49">
        <v>1</v>
      </c>
      <c r="AA241">
        <v>11819</v>
      </c>
      <c r="AB241" s="50" t="s">
        <v>489</v>
      </c>
      <c r="AC241" s="30" t="s">
        <v>529</v>
      </c>
      <c r="AD241" t="s">
        <v>495</v>
      </c>
      <c r="AE241" s="30" t="s">
        <v>496</v>
      </c>
      <c r="AF241">
        <v>2022</v>
      </c>
      <c r="AG241" s="30"/>
      <c r="AH241" s="30"/>
      <c r="AI241" s="30"/>
      <c r="AJ241" s="30"/>
      <c r="AK241" s="30"/>
      <c r="AL241" s="30"/>
      <c r="AM241" s="30"/>
      <c r="AN241" s="30"/>
      <c r="AO241" s="30"/>
      <c r="AQ241" s="30"/>
      <c r="AR241" s="30"/>
      <c r="AS241" s="30"/>
      <c r="AW241" s="30"/>
      <c r="AX241" s="30"/>
      <c r="AY241" s="30"/>
      <c r="AZ241" s="30"/>
      <c r="BA241" s="30"/>
      <c r="BB241" s="30"/>
      <c r="BC241" s="30"/>
      <c r="BD241" s="30"/>
      <c r="BE241" s="30"/>
      <c r="BI241" t="str">
        <f>tbl_RawData_Report1[[#This Row],[Item ID]]</f>
        <v>AMOXYCLLN125MGP_1</v>
      </c>
    </row>
    <row r="242" spans="1:61">
      <c r="A242" t="s">
        <v>8</v>
      </c>
      <c r="B242" t="s">
        <v>553</v>
      </c>
      <c r="C242">
        <v>4</v>
      </c>
      <c r="D242">
        <v>4</v>
      </c>
      <c r="E242">
        <v>1</v>
      </c>
      <c r="F242" t="s">
        <v>319</v>
      </c>
      <c r="G242" t="s">
        <v>851</v>
      </c>
      <c r="H242" t="s">
        <v>738</v>
      </c>
      <c r="J242">
        <v>5920</v>
      </c>
      <c r="S242" s="47" t="s">
        <v>269</v>
      </c>
      <c r="X242" s="48">
        <v>1600</v>
      </c>
      <c r="Y242" s="30"/>
      <c r="Z242" s="49">
        <v>1</v>
      </c>
      <c r="AA242">
        <v>1600</v>
      </c>
      <c r="AB242" s="50" t="s">
        <v>489</v>
      </c>
      <c r="AC242" s="30" t="s">
        <v>494</v>
      </c>
      <c r="AD242" t="s">
        <v>495</v>
      </c>
      <c r="AE242" s="30" t="s">
        <v>496</v>
      </c>
      <c r="AF242">
        <v>2022</v>
      </c>
      <c r="AG242" s="30"/>
      <c r="AH242" s="30"/>
      <c r="AI242" s="30"/>
      <c r="AJ242" s="30"/>
      <c r="AK242" s="30"/>
      <c r="AL242" s="30"/>
      <c r="AM242" s="30"/>
      <c r="AN242" s="30"/>
      <c r="AO242" s="30"/>
      <c r="AQ242" s="30"/>
      <c r="AR242" s="30"/>
      <c r="AS242" s="30"/>
      <c r="AW242" s="30"/>
      <c r="AX242" s="30"/>
      <c r="AY242" s="30"/>
      <c r="AZ242" s="30"/>
      <c r="BA242" s="30"/>
      <c r="BB242" s="30"/>
      <c r="BC242" s="30"/>
      <c r="BD242" s="30"/>
      <c r="BE242" s="30"/>
      <c r="BI242" t="str">
        <f>tbl_RawData_Report1[[#This Row],[Item ID]]</f>
        <v>BENZABENPENI1.44MG</v>
      </c>
    </row>
    <row r="243" spans="1:61">
      <c r="A243" t="s">
        <v>8</v>
      </c>
      <c r="B243" t="s">
        <v>641</v>
      </c>
      <c r="C243">
        <v>1</v>
      </c>
      <c r="D243">
        <v>1</v>
      </c>
      <c r="E243">
        <v>1</v>
      </c>
      <c r="F243" t="s">
        <v>348</v>
      </c>
      <c r="G243" t="s">
        <v>1153</v>
      </c>
      <c r="H243" t="s">
        <v>508</v>
      </c>
      <c r="J243">
        <v>6000</v>
      </c>
      <c r="S243" s="47" t="s">
        <v>270</v>
      </c>
      <c r="X243" s="48">
        <v>12000</v>
      </c>
      <c r="Y243" s="30"/>
      <c r="Z243" s="49">
        <v>3</v>
      </c>
      <c r="AA243">
        <v>36000</v>
      </c>
      <c r="AB243" s="50" t="s">
        <v>489</v>
      </c>
      <c r="AC243" s="30" t="s">
        <v>509</v>
      </c>
      <c r="AD243" t="s">
        <v>504</v>
      </c>
      <c r="AE243" s="30" t="s">
        <v>505</v>
      </c>
      <c r="AF243">
        <v>2022</v>
      </c>
      <c r="AG243" s="30"/>
      <c r="AH243" s="30"/>
      <c r="AI243" s="30"/>
      <c r="AJ243" s="30"/>
      <c r="AK243" s="30"/>
      <c r="AL243" s="30"/>
      <c r="AM243" s="30"/>
      <c r="AN243" s="30"/>
      <c r="AO243" s="30"/>
      <c r="AQ243" s="30"/>
      <c r="AR243" s="30"/>
      <c r="AS243" s="30"/>
      <c r="AW243" s="30"/>
      <c r="AX243" s="30"/>
      <c r="AY243" s="30"/>
      <c r="AZ243" s="30"/>
      <c r="BA243" s="30"/>
      <c r="BB243" s="30"/>
      <c r="BC243" s="30"/>
      <c r="BD243" s="30"/>
      <c r="BE243" s="30"/>
      <c r="BI243" t="str">
        <f>tbl_RawData_Report1[[#This Row],[Item ID]]</f>
        <v>MISOPROSTOL200MG_3</v>
      </c>
    </row>
    <row r="244" spans="1:61">
      <c r="A244" t="s">
        <v>8</v>
      </c>
      <c r="B244" t="s">
        <v>558</v>
      </c>
      <c r="C244">
        <v>2</v>
      </c>
      <c r="D244">
        <v>1</v>
      </c>
      <c r="E244">
        <v>1</v>
      </c>
      <c r="F244" t="s">
        <v>347</v>
      </c>
      <c r="G244" t="s">
        <v>831</v>
      </c>
      <c r="H244" t="s">
        <v>656</v>
      </c>
      <c r="J244">
        <v>6080</v>
      </c>
      <c r="S244" s="47" t="s">
        <v>268</v>
      </c>
      <c r="X244" s="48">
        <v>6400</v>
      </c>
      <c r="Y244" s="30"/>
      <c r="Z244" s="49">
        <v>1</v>
      </c>
      <c r="AA244">
        <v>6400</v>
      </c>
      <c r="AB244" s="50" t="s">
        <v>489</v>
      </c>
      <c r="AC244" s="30" t="s">
        <v>497</v>
      </c>
      <c r="AD244" t="s">
        <v>495</v>
      </c>
      <c r="AE244" s="30" t="s">
        <v>496</v>
      </c>
      <c r="AF244">
        <v>2022</v>
      </c>
      <c r="AG244" s="30"/>
      <c r="AH244" s="30"/>
      <c r="AI244" s="30"/>
      <c r="AJ244" s="30"/>
      <c r="AK244" s="30"/>
      <c r="AL244" s="30"/>
      <c r="AM244" s="30"/>
      <c r="AN244" s="30"/>
      <c r="AO244" s="30"/>
      <c r="AQ244" s="30"/>
      <c r="AR244" s="30"/>
      <c r="AS244" s="30"/>
      <c r="AW244" s="30"/>
      <c r="AX244" s="30"/>
      <c r="AY244" s="30"/>
      <c r="AZ244" s="30"/>
      <c r="BA244" s="30"/>
      <c r="BB244" s="30"/>
      <c r="BC244" s="30"/>
      <c r="BD244" s="30"/>
      <c r="BE244" s="30"/>
      <c r="BI244" t="str">
        <f>tbl_RawData_Report1[[#This Row],[Item ID]]</f>
        <v>HARTMANNSOL0.5L</v>
      </c>
    </row>
    <row r="245" spans="1:61">
      <c r="A245" t="s">
        <v>8</v>
      </c>
      <c r="B245" t="s">
        <v>525</v>
      </c>
      <c r="C245">
        <v>5</v>
      </c>
      <c r="D245">
        <v>1</v>
      </c>
      <c r="E245">
        <v>1</v>
      </c>
      <c r="F245" t="s">
        <v>346</v>
      </c>
      <c r="G245" t="s">
        <v>1032</v>
      </c>
      <c r="H245" t="s">
        <v>1057</v>
      </c>
      <c r="J245">
        <v>6089.46</v>
      </c>
      <c r="S245" s="47" t="s">
        <v>263</v>
      </c>
      <c r="X245" s="48">
        <v>222</v>
      </c>
      <c r="Y245" s="30"/>
      <c r="Z245" s="49">
        <v>1000</v>
      </c>
      <c r="AA245">
        <v>222000</v>
      </c>
      <c r="AB245" s="50" t="s">
        <v>489</v>
      </c>
      <c r="AC245" s="30" t="s">
        <v>494</v>
      </c>
      <c r="AD245" t="s">
        <v>504</v>
      </c>
      <c r="AE245" s="30" t="s">
        <v>505</v>
      </c>
      <c r="AF245">
        <v>2022</v>
      </c>
      <c r="AG245" s="30"/>
      <c r="AH245" s="30"/>
      <c r="AI245" s="30"/>
      <c r="AJ245" s="30"/>
      <c r="AK245" s="30"/>
      <c r="AL245" s="30"/>
      <c r="AM245" s="30"/>
      <c r="AN245" s="30"/>
      <c r="AO245" s="30"/>
      <c r="AQ245" s="30"/>
      <c r="AR245" s="30"/>
      <c r="AS245" s="30"/>
      <c r="AW245" s="30"/>
      <c r="AX245" s="30"/>
      <c r="AY245" s="30"/>
      <c r="AZ245" s="30"/>
      <c r="BA245" s="30"/>
      <c r="BB245" s="30"/>
      <c r="BC245" s="30"/>
      <c r="BD245" s="30"/>
      <c r="BE245" s="30"/>
      <c r="BI245" t="str">
        <f>tbl_RawData_Report1[[#This Row],[Item ID]]</f>
        <v>AMOXYCILLIN_500MG</v>
      </c>
    </row>
    <row r="246" spans="1:61">
      <c r="A246" t="s">
        <v>8</v>
      </c>
      <c r="B246" t="s">
        <v>626</v>
      </c>
      <c r="C246">
        <v>2</v>
      </c>
      <c r="D246">
        <v>1</v>
      </c>
      <c r="E246">
        <v>1</v>
      </c>
      <c r="F246" t="s">
        <v>352</v>
      </c>
      <c r="G246" t="s">
        <v>1073</v>
      </c>
      <c r="H246" t="s">
        <v>508</v>
      </c>
      <c r="J246">
        <v>6100</v>
      </c>
      <c r="S246" s="47" t="s">
        <v>265</v>
      </c>
      <c r="X246" s="48">
        <v>6100</v>
      </c>
      <c r="Y246" s="30"/>
      <c r="Z246" s="49">
        <v>4</v>
      </c>
      <c r="AA246">
        <v>24400</v>
      </c>
      <c r="AB246" s="50" t="s">
        <v>489</v>
      </c>
      <c r="AC246" s="30" t="s">
        <v>509</v>
      </c>
      <c r="AD246" t="s">
        <v>495</v>
      </c>
      <c r="AE246" s="30" t="s">
        <v>496</v>
      </c>
      <c r="AF246">
        <v>2022</v>
      </c>
      <c r="AG246" s="30"/>
      <c r="AH246" s="30"/>
      <c r="AI246" s="30"/>
      <c r="AJ246" s="30"/>
      <c r="AK246" s="30"/>
      <c r="AL246" s="30"/>
      <c r="AM246" s="30"/>
      <c r="AN246" s="30"/>
      <c r="AO246" s="30"/>
      <c r="AQ246" s="30"/>
      <c r="AR246" s="30"/>
      <c r="AS246" s="30"/>
      <c r="AW246" s="30"/>
      <c r="AX246" s="30"/>
      <c r="AY246" s="30"/>
      <c r="AZ246" s="30"/>
      <c r="BA246" s="30"/>
      <c r="BB246" s="30"/>
      <c r="BC246" s="30"/>
      <c r="BD246" s="30"/>
      <c r="BE246" s="30"/>
      <c r="BI246" t="str">
        <f>tbl_RawData_Report1[[#This Row],[Item ID]]</f>
        <v>MISOPROSTOL200MG_4</v>
      </c>
    </row>
    <row r="247" spans="1:61">
      <c r="A247" t="s">
        <v>8</v>
      </c>
      <c r="B247" t="s">
        <v>121</v>
      </c>
      <c r="C247">
        <v>13</v>
      </c>
      <c r="D247">
        <v>1</v>
      </c>
      <c r="E247">
        <v>1</v>
      </c>
      <c r="F247" t="s">
        <v>347</v>
      </c>
      <c r="G247" t="s">
        <v>956</v>
      </c>
      <c r="H247" t="s">
        <v>974</v>
      </c>
      <c r="J247">
        <v>6110.5</v>
      </c>
      <c r="S247" s="47" t="s">
        <v>268</v>
      </c>
      <c r="X247" s="48">
        <v>500</v>
      </c>
      <c r="Y247" s="30"/>
      <c r="Z247" s="49">
        <v>1</v>
      </c>
      <c r="AA247">
        <v>500</v>
      </c>
      <c r="AB247" s="50" t="s">
        <v>489</v>
      </c>
      <c r="AC247" s="30" t="s">
        <v>512</v>
      </c>
      <c r="AD247" t="s">
        <v>513</v>
      </c>
      <c r="AE247" s="30" t="s">
        <v>514</v>
      </c>
      <c r="AF247">
        <v>2022</v>
      </c>
      <c r="AG247" s="30"/>
      <c r="AH247" s="30"/>
      <c r="AI247" s="30"/>
      <c r="AJ247" s="30"/>
      <c r="AK247" s="30"/>
      <c r="AL247" s="30"/>
      <c r="AM247" s="30"/>
      <c r="AN247" s="30"/>
      <c r="AO247" s="30"/>
      <c r="AQ247" s="30"/>
      <c r="AR247" s="30"/>
      <c r="AS247" s="30"/>
      <c r="AW247" s="30"/>
      <c r="AX247" s="30"/>
      <c r="AY247" s="30"/>
      <c r="AZ247" s="30"/>
      <c r="BA247" s="30"/>
      <c r="BB247" s="30"/>
      <c r="BC247" s="30"/>
      <c r="BD247" s="30"/>
      <c r="BE247" s="30"/>
      <c r="BI247" t="str">
        <f>tbl_RawData_Report1[[#This Row],[Item ID]]</f>
        <v xml:space="preserve"> </v>
      </c>
    </row>
    <row r="248" spans="1:61">
      <c r="A248" t="s">
        <v>8</v>
      </c>
      <c r="B248" t="s">
        <v>121</v>
      </c>
      <c r="C248">
        <v>1</v>
      </c>
      <c r="D248">
        <v>1</v>
      </c>
      <c r="E248">
        <v>1</v>
      </c>
      <c r="F248" t="s">
        <v>347</v>
      </c>
      <c r="G248" t="s">
        <v>1012</v>
      </c>
      <c r="H248" t="s">
        <v>1003</v>
      </c>
      <c r="J248">
        <v>6412.91</v>
      </c>
      <c r="S248" s="47" t="s">
        <v>268</v>
      </c>
      <c r="X248" s="48">
        <v>1756</v>
      </c>
      <c r="Y248" s="30"/>
      <c r="Z248" s="49">
        <v>100</v>
      </c>
      <c r="AA248">
        <v>175600</v>
      </c>
      <c r="AB248" s="50" t="s">
        <v>489</v>
      </c>
      <c r="AC248" s="30" t="s">
        <v>801</v>
      </c>
      <c r="AD248" t="s">
        <v>513</v>
      </c>
      <c r="AE248" s="30" t="s">
        <v>514</v>
      </c>
      <c r="AF248">
        <v>2022</v>
      </c>
      <c r="AG248" s="30"/>
      <c r="AH248" s="30"/>
      <c r="AI248" s="30"/>
      <c r="AJ248" s="30"/>
      <c r="AK248" s="30"/>
      <c r="AL248" s="30"/>
      <c r="AM248" s="30"/>
      <c r="AN248" s="30"/>
      <c r="AO248" s="30"/>
      <c r="AQ248" s="30"/>
      <c r="AR248" s="30"/>
      <c r="AS248" s="30"/>
      <c r="AW248" s="30"/>
      <c r="AX248" s="30"/>
      <c r="AY248" s="30"/>
      <c r="AZ248" s="30"/>
      <c r="BA248" s="30"/>
      <c r="BB248" s="30"/>
      <c r="BC248" s="30"/>
      <c r="BD248" s="30"/>
      <c r="BE248" s="30"/>
      <c r="BI248" t="str">
        <f>tbl_RawData_Report1[[#This Row],[Item ID]]</f>
        <v xml:space="preserve"> </v>
      </c>
    </row>
    <row r="249" spans="1:61">
      <c r="A249" t="s">
        <v>8</v>
      </c>
      <c r="B249" t="s">
        <v>785</v>
      </c>
      <c r="C249">
        <v>2</v>
      </c>
      <c r="D249">
        <v>1</v>
      </c>
      <c r="E249">
        <v>1</v>
      </c>
      <c r="F249" t="s">
        <v>890</v>
      </c>
      <c r="G249" t="s">
        <v>1078</v>
      </c>
      <c r="H249" t="s">
        <v>786</v>
      </c>
      <c r="J249">
        <v>6480</v>
      </c>
      <c r="S249" s="47" t="s">
        <v>891</v>
      </c>
      <c r="X249" s="48">
        <v>750</v>
      </c>
      <c r="Y249" s="30"/>
      <c r="Z249" s="49">
        <v>40</v>
      </c>
      <c r="AA249">
        <v>30000</v>
      </c>
      <c r="AB249" s="50" t="s">
        <v>489</v>
      </c>
      <c r="AC249" s="30" t="s">
        <v>509</v>
      </c>
      <c r="AD249" t="s">
        <v>520</v>
      </c>
      <c r="AE249" s="30" t="s">
        <v>521</v>
      </c>
      <c r="AF249">
        <v>2022</v>
      </c>
      <c r="AG249" s="30"/>
      <c r="AH249" s="30"/>
      <c r="AI249" s="30"/>
      <c r="AJ249" s="30"/>
      <c r="AK249" s="30"/>
      <c r="AL249" s="30"/>
      <c r="AM249" s="30"/>
      <c r="AN249" s="30"/>
      <c r="AO249" s="30"/>
      <c r="AQ249" s="30"/>
      <c r="AR249" s="30"/>
      <c r="AS249" s="30"/>
      <c r="AW249" s="30"/>
      <c r="AX249" s="30"/>
      <c r="AY249" s="30"/>
      <c r="AZ249" s="30"/>
      <c r="BA249" s="30"/>
      <c r="BB249" s="30"/>
      <c r="BC249" s="30"/>
      <c r="BD249" s="30"/>
      <c r="BE249" s="30"/>
      <c r="BI249" t="str">
        <f>tbl_RawData_Report1[[#This Row],[Item ID]]</f>
        <v>MISOPROSTL200MG_40</v>
      </c>
    </row>
    <row r="250" spans="1:61">
      <c r="A250" t="s">
        <v>8</v>
      </c>
      <c r="B250" t="s">
        <v>566</v>
      </c>
      <c r="C250">
        <v>3</v>
      </c>
      <c r="D250">
        <v>1</v>
      </c>
      <c r="E250">
        <v>1</v>
      </c>
      <c r="F250" t="s">
        <v>337</v>
      </c>
      <c r="G250" t="s">
        <v>830</v>
      </c>
      <c r="H250" t="s">
        <v>617</v>
      </c>
      <c r="J250">
        <v>6500</v>
      </c>
      <c r="S250" s="47" t="s">
        <v>187</v>
      </c>
      <c r="X250" s="48">
        <v>5000</v>
      </c>
      <c r="Y250" s="30"/>
      <c r="Z250" s="49">
        <v>1</v>
      </c>
      <c r="AA250">
        <v>5000</v>
      </c>
      <c r="AB250" s="50" t="s">
        <v>489</v>
      </c>
      <c r="AC250" s="30" t="s">
        <v>562</v>
      </c>
      <c r="AD250" t="s">
        <v>495</v>
      </c>
      <c r="AE250" s="30" t="s">
        <v>496</v>
      </c>
      <c r="AF250">
        <v>2022</v>
      </c>
      <c r="AG250" s="30"/>
      <c r="AH250" s="30"/>
      <c r="AI250" s="30"/>
      <c r="AJ250" s="30"/>
      <c r="AK250" s="30"/>
      <c r="AL250" s="30"/>
      <c r="AM250" s="30"/>
      <c r="AN250" s="30"/>
      <c r="AO250" s="30"/>
      <c r="AQ250" s="30"/>
      <c r="AR250" s="30"/>
      <c r="AS250" s="30"/>
      <c r="AW250" s="30"/>
      <c r="AX250" s="30"/>
      <c r="AY250" s="30"/>
      <c r="AZ250" s="30"/>
      <c r="BA250" s="30"/>
      <c r="BB250" s="30"/>
      <c r="BC250" s="30"/>
      <c r="BD250" s="30"/>
      <c r="BE250" s="30"/>
      <c r="BI250" t="str">
        <f>tbl_RawData_Report1[[#This Row],[Item ID]]</f>
        <v>CLOTRIMAZOLE_500MG</v>
      </c>
    </row>
    <row r="251" spans="1:61">
      <c r="A251" t="s">
        <v>8</v>
      </c>
      <c r="B251" t="s">
        <v>613</v>
      </c>
      <c r="C251">
        <v>1</v>
      </c>
      <c r="D251">
        <v>1</v>
      </c>
      <c r="E251">
        <v>1</v>
      </c>
      <c r="F251" t="s">
        <v>9</v>
      </c>
      <c r="G251" t="s">
        <v>1069</v>
      </c>
      <c r="H251" t="s">
        <v>545</v>
      </c>
      <c r="J251">
        <v>6525</v>
      </c>
      <c r="S251" s="47" t="s">
        <v>264</v>
      </c>
      <c r="X251" s="48">
        <v>750</v>
      </c>
      <c r="Y251" s="30"/>
      <c r="Z251" s="49">
        <v>10</v>
      </c>
      <c r="AA251">
        <v>7500</v>
      </c>
      <c r="AB251" s="50" t="s">
        <v>489</v>
      </c>
      <c r="AC251" s="30" t="s">
        <v>512</v>
      </c>
      <c r="AD251" t="s">
        <v>611</v>
      </c>
      <c r="AE251" s="30" t="s">
        <v>612</v>
      </c>
      <c r="AF251">
        <v>2022</v>
      </c>
      <c r="AG251" s="30"/>
      <c r="AH251" s="30"/>
      <c r="AI251" s="30"/>
      <c r="AJ251" s="30"/>
      <c r="AK251" s="30"/>
      <c r="AL251" s="30"/>
      <c r="AM251" s="30"/>
      <c r="AN251" s="30"/>
      <c r="AO251" s="30"/>
      <c r="AQ251" s="30"/>
      <c r="AR251" s="30"/>
      <c r="AS251" s="30"/>
      <c r="AW251" s="30"/>
      <c r="AX251" s="30"/>
      <c r="AY251" s="30"/>
      <c r="AZ251" s="30"/>
      <c r="BA251" s="30"/>
      <c r="BB251" s="30"/>
      <c r="BC251" s="30"/>
      <c r="BD251" s="30"/>
      <c r="BE251" s="30"/>
      <c r="BI251" t="str">
        <f>tbl_RawData_Report1[[#This Row],[Item ID]]</f>
        <v>MGSULPHATE10ML_10</v>
      </c>
    </row>
    <row r="252" spans="1:61">
      <c r="A252" t="s">
        <v>8</v>
      </c>
      <c r="B252" t="s">
        <v>799</v>
      </c>
      <c r="C252">
        <v>3</v>
      </c>
      <c r="D252">
        <v>3</v>
      </c>
      <c r="E252">
        <v>1</v>
      </c>
      <c r="F252" t="s">
        <v>319</v>
      </c>
      <c r="G252" t="s">
        <v>864</v>
      </c>
      <c r="H252" t="s">
        <v>865</v>
      </c>
      <c r="J252">
        <v>6608</v>
      </c>
      <c r="S252" s="47" t="s">
        <v>269</v>
      </c>
      <c r="X252" s="48">
        <v>1600</v>
      </c>
      <c r="Y252" s="30"/>
      <c r="Z252" s="49">
        <v>10</v>
      </c>
      <c r="AA252">
        <v>16000</v>
      </c>
      <c r="AB252" s="50" t="s">
        <v>489</v>
      </c>
      <c r="AC252" s="30" t="s">
        <v>509</v>
      </c>
      <c r="AD252" t="s">
        <v>520</v>
      </c>
      <c r="AE252" s="30" t="s">
        <v>521</v>
      </c>
      <c r="AF252">
        <v>2022</v>
      </c>
      <c r="AG252" s="30"/>
      <c r="AH252" s="30"/>
      <c r="AI252" s="30"/>
      <c r="AJ252" s="30"/>
      <c r="AK252" s="30"/>
      <c r="AL252" s="30"/>
      <c r="AM252" s="30"/>
      <c r="AN252" s="30"/>
      <c r="AO252" s="30"/>
      <c r="AQ252" s="30"/>
      <c r="AR252" s="30"/>
      <c r="AS252" s="30"/>
      <c r="AW252" s="30"/>
      <c r="AX252" s="30"/>
      <c r="AY252" s="30"/>
      <c r="AZ252" s="30"/>
      <c r="BA252" s="30"/>
      <c r="BB252" s="30"/>
      <c r="BC252" s="30"/>
      <c r="BD252" s="30"/>
      <c r="BE252" s="30"/>
      <c r="BI252" t="str">
        <f>tbl_RawData_Report1[[#This Row],[Item ID]]</f>
        <v>CBTOCIN100UG/ML_10</v>
      </c>
    </row>
    <row r="253" spans="1:61">
      <c r="A253" t="s">
        <v>8</v>
      </c>
      <c r="B253" t="s">
        <v>121</v>
      </c>
      <c r="C253">
        <v>1</v>
      </c>
      <c r="D253">
        <v>1</v>
      </c>
      <c r="E253">
        <v>1</v>
      </c>
      <c r="F253" t="s">
        <v>347</v>
      </c>
      <c r="G253" t="s">
        <v>979</v>
      </c>
      <c r="H253" t="s">
        <v>1003</v>
      </c>
      <c r="J253">
        <v>6734.29</v>
      </c>
      <c r="S253" s="47" t="s">
        <v>268</v>
      </c>
      <c r="X253" s="48">
        <v>1844</v>
      </c>
      <c r="Y253" s="30"/>
      <c r="Z253" s="49">
        <v>100</v>
      </c>
      <c r="AA253">
        <v>184400</v>
      </c>
      <c r="AB253" s="50" t="s">
        <v>489</v>
      </c>
      <c r="AC253" s="30" t="s">
        <v>801</v>
      </c>
      <c r="AD253" t="s">
        <v>513</v>
      </c>
      <c r="AE253" s="30" t="s">
        <v>514</v>
      </c>
      <c r="AF253">
        <v>2022</v>
      </c>
      <c r="AG253" s="30"/>
      <c r="AH253" s="30"/>
      <c r="AI253" s="30"/>
      <c r="AJ253" s="30"/>
      <c r="AK253" s="30"/>
      <c r="AL253" s="30"/>
      <c r="AM253" s="30"/>
      <c r="AN253" s="30"/>
      <c r="AO253" s="30"/>
      <c r="AQ253" s="30"/>
      <c r="AR253" s="30"/>
      <c r="AS253" s="30"/>
      <c r="AW253" s="30"/>
      <c r="AX253" s="30"/>
      <c r="AY253" s="30"/>
      <c r="AZ253" s="30"/>
      <c r="BA253" s="30"/>
      <c r="BB253" s="30"/>
      <c r="BC253" s="30"/>
      <c r="BD253" s="30"/>
      <c r="BE253" s="30"/>
      <c r="BI253" t="str">
        <f>tbl_RawData_Report1[[#This Row],[Item ID]]</f>
        <v xml:space="preserve"> </v>
      </c>
    </row>
    <row r="254" spans="1:61">
      <c r="A254" t="s">
        <v>8</v>
      </c>
      <c r="B254" t="s">
        <v>631</v>
      </c>
      <c r="C254">
        <v>1</v>
      </c>
      <c r="D254">
        <v>1</v>
      </c>
      <c r="E254">
        <v>1</v>
      </c>
      <c r="F254" t="s">
        <v>349</v>
      </c>
      <c r="G254" t="s">
        <v>880</v>
      </c>
      <c r="H254" t="s">
        <v>632</v>
      </c>
      <c r="J254">
        <v>6900</v>
      </c>
      <c r="S254" s="47" t="s">
        <v>262</v>
      </c>
      <c r="X254" s="48">
        <v>300</v>
      </c>
      <c r="Y254" s="30"/>
      <c r="Z254" s="49">
        <v>1000</v>
      </c>
      <c r="AA254">
        <v>300000</v>
      </c>
      <c r="AB254" s="50" t="s">
        <v>489</v>
      </c>
      <c r="AC254" s="30" t="s">
        <v>503</v>
      </c>
      <c r="AD254" t="s">
        <v>495</v>
      </c>
      <c r="AE254" s="30" t="s">
        <v>496</v>
      </c>
      <c r="AF254">
        <v>2022</v>
      </c>
      <c r="AG254" s="30"/>
      <c r="AH254" s="30"/>
      <c r="AI254" s="30"/>
      <c r="AJ254" s="30"/>
      <c r="AK254" s="30"/>
      <c r="AL254" s="30"/>
      <c r="AM254" s="30"/>
      <c r="AN254" s="30"/>
      <c r="AO254" s="30"/>
      <c r="AQ254" s="30"/>
      <c r="AR254" s="30"/>
      <c r="AS254" s="30"/>
      <c r="AW254" s="30"/>
      <c r="AX254" s="30"/>
      <c r="AY254" s="30"/>
      <c r="AZ254" s="30"/>
      <c r="BA254" s="30"/>
      <c r="BB254" s="30"/>
      <c r="BC254" s="30"/>
      <c r="BD254" s="30"/>
      <c r="BE254" s="30"/>
      <c r="BI254" t="str">
        <f>tbl_RawData_Report1[[#This Row],[Item ID]]</f>
        <v>FESULC200MG_1000BT</v>
      </c>
    </row>
    <row r="255" spans="1:61">
      <c r="A255" t="s">
        <v>8</v>
      </c>
      <c r="B255" t="s">
        <v>535</v>
      </c>
      <c r="C255">
        <v>1</v>
      </c>
      <c r="D255">
        <v>2</v>
      </c>
      <c r="E255">
        <v>1</v>
      </c>
      <c r="F255" t="s">
        <v>348</v>
      </c>
      <c r="G255" t="s">
        <v>1023</v>
      </c>
      <c r="H255" t="s">
        <v>642</v>
      </c>
      <c r="J255">
        <v>6966</v>
      </c>
      <c r="S255" s="47" t="s">
        <v>270</v>
      </c>
      <c r="X255" s="48">
        <v>3240</v>
      </c>
      <c r="Y255" s="30"/>
      <c r="Z255" s="49">
        <v>10</v>
      </c>
      <c r="AA255">
        <v>32400</v>
      </c>
      <c r="AB255" s="50" t="s">
        <v>489</v>
      </c>
      <c r="AC255" s="30" t="s">
        <v>509</v>
      </c>
      <c r="AD255" t="s">
        <v>611</v>
      </c>
      <c r="AE255" s="30" t="s">
        <v>612</v>
      </c>
      <c r="AF255">
        <v>2022</v>
      </c>
      <c r="AG255" s="30"/>
      <c r="AH255" s="30"/>
      <c r="AI255" s="30"/>
      <c r="AJ255" s="30"/>
      <c r="AK255" s="30"/>
      <c r="AL255" s="30"/>
      <c r="AM255" s="30"/>
      <c r="AN255" s="30"/>
      <c r="AO255" s="30"/>
      <c r="AQ255" s="30"/>
      <c r="AR255" s="30"/>
      <c r="AS255" s="30"/>
      <c r="AW255" s="30"/>
      <c r="AX255" s="30"/>
      <c r="AY255" s="30"/>
      <c r="AZ255" s="30"/>
      <c r="BA255" s="30"/>
      <c r="BB255" s="30"/>
      <c r="BC255" s="30"/>
      <c r="BD255" s="30"/>
      <c r="BE255" s="30"/>
      <c r="BI255" t="str">
        <f>tbl_RawData_Report1[[#This Row],[Item ID]]</f>
        <v>OXYTOCIN_10IU/ML</v>
      </c>
    </row>
    <row r="256" spans="1:61">
      <c r="A256" t="s">
        <v>8</v>
      </c>
      <c r="B256" t="s">
        <v>550</v>
      </c>
      <c r="C256">
        <v>5</v>
      </c>
      <c r="D256">
        <v>1</v>
      </c>
      <c r="E256">
        <v>1</v>
      </c>
      <c r="F256" t="s">
        <v>763</v>
      </c>
      <c r="G256" t="s">
        <v>838</v>
      </c>
      <c r="H256" t="s">
        <v>551</v>
      </c>
      <c r="J256">
        <v>7110</v>
      </c>
      <c r="S256" s="47" t="s">
        <v>764</v>
      </c>
      <c r="X256" s="48">
        <v>300</v>
      </c>
      <c r="Y256" s="30"/>
      <c r="Z256" s="49">
        <v>5</v>
      </c>
      <c r="AA256">
        <v>1500</v>
      </c>
      <c r="AB256" s="50" t="s">
        <v>489</v>
      </c>
      <c r="AC256" s="30" t="s">
        <v>498</v>
      </c>
      <c r="AD256" t="s">
        <v>504</v>
      </c>
      <c r="AE256" s="30" t="s">
        <v>505</v>
      </c>
      <c r="AF256">
        <v>2022</v>
      </c>
      <c r="AG256" s="30"/>
      <c r="AH256" s="30"/>
      <c r="AI256" s="30"/>
      <c r="AJ256" s="30"/>
      <c r="AK256" s="30"/>
      <c r="AL256" s="30"/>
      <c r="AM256" s="30"/>
      <c r="AN256" s="30"/>
      <c r="AO256" s="30"/>
      <c r="AQ256" s="30"/>
      <c r="AR256" s="30"/>
      <c r="AS256" s="30"/>
      <c r="AW256" s="30"/>
      <c r="AX256" s="30"/>
      <c r="AY256" s="30"/>
      <c r="AZ256" s="30"/>
      <c r="BA256" s="30"/>
      <c r="BB256" s="30"/>
      <c r="BC256" s="30"/>
      <c r="BD256" s="30"/>
      <c r="BE256" s="30"/>
      <c r="BI256" t="str">
        <f>tbl_RawData_Report1[[#This Row],[Item ID]]</f>
        <v>HYDRALAZINEHCL20</v>
      </c>
    </row>
    <row r="257" spans="1:61">
      <c r="A257" t="s">
        <v>8</v>
      </c>
      <c r="B257" t="s">
        <v>550</v>
      </c>
      <c r="C257">
        <v>1</v>
      </c>
      <c r="D257">
        <v>1</v>
      </c>
      <c r="E257">
        <v>1</v>
      </c>
      <c r="F257" t="s">
        <v>763</v>
      </c>
      <c r="G257" t="s">
        <v>838</v>
      </c>
      <c r="H257" t="s">
        <v>551</v>
      </c>
      <c r="J257">
        <v>7110</v>
      </c>
      <c r="S257" s="47" t="s">
        <v>764</v>
      </c>
      <c r="X257" s="48">
        <v>300</v>
      </c>
      <c r="Y257" s="30"/>
      <c r="Z257" s="49">
        <v>5</v>
      </c>
      <c r="AA257">
        <v>1500</v>
      </c>
      <c r="AB257" s="50" t="s">
        <v>489</v>
      </c>
      <c r="AC257" s="30" t="s">
        <v>498</v>
      </c>
      <c r="AD257" t="s">
        <v>504</v>
      </c>
      <c r="AE257" s="30" t="s">
        <v>505</v>
      </c>
      <c r="AF257">
        <v>2022</v>
      </c>
      <c r="AG257" s="30"/>
      <c r="AH257" s="30"/>
      <c r="AI257" s="30"/>
      <c r="AJ257" s="30"/>
      <c r="AK257" s="30"/>
      <c r="AL257" s="30"/>
      <c r="AM257" s="30"/>
      <c r="AN257" s="30"/>
      <c r="AO257" s="30"/>
      <c r="AQ257" s="30"/>
      <c r="AR257" s="30"/>
      <c r="AS257" s="30"/>
      <c r="AW257" s="30"/>
      <c r="AX257" s="30"/>
      <c r="AY257" s="30"/>
      <c r="AZ257" s="30"/>
      <c r="BA257" s="30"/>
      <c r="BB257" s="30"/>
      <c r="BC257" s="30"/>
      <c r="BD257" s="30"/>
      <c r="BE257" s="30"/>
      <c r="BI257" t="str">
        <f>tbl_RawData_Report1[[#This Row],[Item ID]]</f>
        <v>HYDRALAZINEHCL20</v>
      </c>
    </row>
    <row r="258" spans="1:61">
      <c r="A258" t="s">
        <v>8</v>
      </c>
      <c r="B258" t="s">
        <v>620</v>
      </c>
      <c r="C258">
        <v>2</v>
      </c>
      <c r="D258">
        <v>1</v>
      </c>
      <c r="E258">
        <v>1</v>
      </c>
      <c r="F258" t="s">
        <v>337</v>
      </c>
      <c r="G258" t="s">
        <v>830</v>
      </c>
      <c r="H258" t="s">
        <v>621</v>
      </c>
      <c r="J258">
        <v>7700</v>
      </c>
      <c r="S258" s="47" t="s">
        <v>187</v>
      </c>
      <c r="X258" s="48">
        <v>11000</v>
      </c>
      <c r="Y258" s="30"/>
      <c r="Z258" s="49">
        <v>4</v>
      </c>
      <c r="AA258">
        <v>44000</v>
      </c>
      <c r="AB258" s="50" t="s">
        <v>489</v>
      </c>
      <c r="AC258" s="30" t="s">
        <v>494</v>
      </c>
      <c r="AD258" t="s">
        <v>495</v>
      </c>
      <c r="AE258" s="30" t="s">
        <v>496</v>
      </c>
      <c r="AF258">
        <v>2022</v>
      </c>
      <c r="AG258" s="30"/>
      <c r="AH258" s="30"/>
      <c r="AI258" s="30"/>
      <c r="AJ258" s="30"/>
      <c r="AK258" s="30"/>
      <c r="AL258" s="30"/>
      <c r="AM258" s="30"/>
      <c r="AN258" s="30"/>
      <c r="AO258" s="30"/>
      <c r="AQ258" s="30"/>
      <c r="AR258" s="30"/>
      <c r="AS258" s="30"/>
      <c r="AW258" s="30"/>
      <c r="AX258" s="30"/>
      <c r="AY258" s="30"/>
      <c r="AZ258" s="30"/>
      <c r="BA258" s="30"/>
      <c r="BB258" s="30"/>
      <c r="BC258" s="30"/>
      <c r="BD258" s="30"/>
      <c r="BE258" s="30"/>
      <c r="BI258" t="str">
        <f>tbl_RawData_Report1[[#This Row],[Item ID]]</f>
        <v>AZTHROMYCN_250MG_4</v>
      </c>
    </row>
    <row r="259" spans="1:61">
      <c r="A259" t="s">
        <v>8</v>
      </c>
      <c r="B259" t="s">
        <v>566</v>
      </c>
      <c r="C259">
        <v>5</v>
      </c>
      <c r="D259">
        <v>4</v>
      </c>
      <c r="E259">
        <v>1</v>
      </c>
      <c r="F259" t="s">
        <v>319</v>
      </c>
      <c r="G259" t="s">
        <v>851</v>
      </c>
      <c r="H259" t="s">
        <v>617</v>
      </c>
      <c r="J259">
        <v>7800</v>
      </c>
      <c r="S259" s="47" t="s">
        <v>269</v>
      </c>
      <c r="X259" s="48">
        <v>6000</v>
      </c>
      <c r="Y259" s="30"/>
      <c r="Z259" s="49">
        <v>1</v>
      </c>
      <c r="AA259">
        <v>6000</v>
      </c>
      <c r="AB259" s="50" t="s">
        <v>489</v>
      </c>
      <c r="AC259" s="30" t="s">
        <v>562</v>
      </c>
      <c r="AD259" t="s">
        <v>495</v>
      </c>
      <c r="AE259" s="30" t="s">
        <v>496</v>
      </c>
      <c r="AF259">
        <v>2022</v>
      </c>
      <c r="AG259" s="30"/>
      <c r="AH259" s="30"/>
      <c r="AI259" s="30"/>
      <c r="AJ259" s="30"/>
      <c r="AK259" s="30"/>
      <c r="AL259" s="30"/>
      <c r="AM259" s="30"/>
      <c r="AN259" s="30"/>
      <c r="AO259" s="30"/>
      <c r="AQ259" s="30"/>
      <c r="AR259" s="30"/>
      <c r="AS259" s="30"/>
      <c r="AW259" s="30"/>
      <c r="AX259" s="30"/>
      <c r="AY259" s="30"/>
      <c r="AZ259" s="30"/>
      <c r="BA259" s="30"/>
      <c r="BB259" s="30"/>
      <c r="BC259" s="30"/>
      <c r="BD259" s="30"/>
      <c r="BE259" s="30"/>
      <c r="BI259" t="str">
        <f>tbl_RawData_Report1[[#This Row],[Item ID]]</f>
        <v>CLOTRIMAZOLE_500MG</v>
      </c>
    </row>
    <row r="260" spans="1:61">
      <c r="A260" t="s">
        <v>8</v>
      </c>
      <c r="B260" t="s">
        <v>121</v>
      </c>
      <c r="C260">
        <v>8</v>
      </c>
      <c r="D260">
        <v>1</v>
      </c>
      <c r="E260">
        <v>1</v>
      </c>
      <c r="F260" t="s">
        <v>347</v>
      </c>
      <c r="G260" t="s">
        <v>956</v>
      </c>
      <c r="H260" t="s">
        <v>1142</v>
      </c>
      <c r="J260">
        <v>8004.63</v>
      </c>
      <c r="S260" s="47" t="s">
        <v>268</v>
      </c>
      <c r="X260" s="48">
        <v>242</v>
      </c>
      <c r="Y260" s="30"/>
      <c r="Z260" s="49">
        <v>1</v>
      </c>
      <c r="AA260">
        <v>242</v>
      </c>
      <c r="AB260" s="50" t="s">
        <v>489</v>
      </c>
      <c r="AC260" s="30" t="s">
        <v>512</v>
      </c>
      <c r="AD260" t="s">
        <v>513</v>
      </c>
      <c r="AE260" s="30" t="s">
        <v>514</v>
      </c>
      <c r="AF260">
        <v>2022</v>
      </c>
      <c r="AG260" s="30"/>
      <c r="AH260" s="30"/>
      <c r="AI260" s="30"/>
      <c r="AJ260" s="30"/>
      <c r="AK260" s="30"/>
      <c r="AL260" s="30"/>
      <c r="AM260" s="30"/>
      <c r="AN260" s="30"/>
      <c r="AO260" s="30"/>
      <c r="AQ260" s="30"/>
      <c r="AR260" s="30"/>
      <c r="AS260" s="30"/>
      <c r="AW260" s="30"/>
      <c r="AX260" s="30"/>
      <c r="AY260" s="30"/>
      <c r="AZ260" s="30"/>
      <c r="BA260" s="30"/>
      <c r="BB260" s="30"/>
      <c r="BC260" s="30"/>
      <c r="BD260" s="30"/>
      <c r="BE260" s="30"/>
      <c r="BI260" t="str">
        <f>tbl_RawData_Report1[[#This Row],[Item ID]]</f>
        <v xml:space="preserve"> </v>
      </c>
    </row>
    <row r="261" spans="1:61">
      <c r="A261" t="s">
        <v>8</v>
      </c>
      <c r="B261" t="s">
        <v>535</v>
      </c>
      <c r="C261">
        <v>1</v>
      </c>
      <c r="D261">
        <v>1</v>
      </c>
      <c r="E261">
        <v>1</v>
      </c>
      <c r="F261" t="s">
        <v>324</v>
      </c>
      <c r="G261" t="s">
        <v>1150</v>
      </c>
      <c r="H261" t="s">
        <v>642</v>
      </c>
      <c r="J261">
        <v>8100</v>
      </c>
      <c r="S261" s="47" t="s">
        <v>266</v>
      </c>
      <c r="X261" s="48">
        <v>3000</v>
      </c>
      <c r="Y261" s="30"/>
      <c r="Z261" s="49">
        <v>10</v>
      </c>
      <c r="AA261">
        <v>30000</v>
      </c>
      <c r="AB261" s="50" t="s">
        <v>489</v>
      </c>
      <c r="AC261" s="30" t="s">
        <v>509</v>
      </c>
      <c r="AD261" t="s">
        <v>611</v>
      </c>
      <c r="AE261" s="30" t="s">
        <v>612</v>
      </c>
      <c r="AF261">
        <v>2022</v>
      </c>
      <c r="AG261" s="30"/>
      <c r="AH261" s="30"/>
      <c r="AI261" s="30"/>
      <c r="AJ261" s="30"/>
      <c r="AK261" s="30"/>
      <c r="AL261" s="30"/>
      <c r="AM261" s="30"/>
      <c r="AN261" s="30"/>
      <c r="AO261" s="30"/>
      <c r="AQ261" s="30"/>
      <c r="AR261" s="30"/>
      <c r="AS261" s="30"/>
      <c r="AW261" s="30"/>
      <c r="AX261" s="30"/>
      <c r="AY261" s="30"/>
      <c r="AZ261" s="30"/>
      <c r="BA261" s="30"/>
      <c r="BB261" s="30"/>
      <c r="BC261" s="30"/>
      <c r="BD261" s="30"/>
      <c r="BE261" s="30"/>
      <c r="BI261" t="str">
        <f>tbl_RawData_Report1[[#This Row],[Item ID]]</f>
        <v>OXYTOCIN_10IU/ML</v>
      </c>
    </row>
    <row r="262" spans="1:61">
      <c r="A262" t="s">
        <v>8</v>
      </c>
      <c r="B262" t="s">
        <v>626</v>
      </c>
      <c r="C262">
        <v>1</v>
      </c>
      <c r="D262">
        <v>1</v>
      </c>
      <c r="E262">
        <v>1</v>
      </c>
      <c r="F262" t="s">
        <v>321</v>
      </c>
      <c r="G262" t="s">
        <v>1172</v>
      </c>
      <c r="H262" t="s">
        <v>508</v>
      </c>
      <c r="J262">
        <v>8150</v>
      </c>
      <c r="S262" s="47" t="s">
        <v>190</v>
      </c>
      <c r="X262" s="48">
        <v>8150</v>
      </c>
      <c r="Y262" s="30"/>
      <c r="Z262" s="49">
        <v>4</v>
      </c>
      <c r="AA262">
        <v>32600</v>
      </c>
      <c r="AB262" s="50" t="s">
        <v>489</v>
      </c>
      <c r="AC262" s="30" t="s">
        <v>509</v>
      </c>
      <c r="AD262" t="s">
        <v>495</v>
      </c>
      <c r="AE262" s="30" t="s">
        <v>496</v>
      </c>
      <c r="AF262">
        <v>2022</v>
      </c>
      <c r="AG262" s="30"/>
      <c r="AH262" s="30"/>
      <c r="AI262" s="30"/>
      <c r="AJ262" s="30"/>
      <c r="AK262" s="30"/>
      <c r="AL262" s="30"/>
      <c r="AM262" s="30"/>
      <c r="AN262" s="30"/>
      <c r="AO262" s="30"/>
      <c r="AQ262" s="30"/>
      <c r="AR262" s="30"/>
      <c r="AS262" s="30"/>
      <c r="AW262" s="30"/>
      <c r="AX262" s="30"/>
      <c r="AY262" s="30"/>
      <c r="AZ262" s="30"/>
      <c r="BA262" s="30"/>
      <c r="BB262" s="30"/>
      <c r="BC262" s="30"/>
      <c r="BD262" s="30"/>
      <c r="BE262" s="30"/>
      <c r="BI262" t="str">
        <f>tbl_RawData_Report1[[#This Row],[Item ID]]</f>
        <v>MISOPROSTOL200MG_4</v>
      </c>
    </row>
    <row r="263" spans="1:61">
      <c r="A263" t="s">
        <v>8</v>
      </c>
      <c r="B263" t="s">
        <v>516</v>
      </c>
      <c r="C263">
        <v>6</v>
      </c>
      <c r="D263">
        <v>1</v>
      </c>
      <c r="E263">
        <v>1</v>
      </c>
      <c r="F263" t="s">
        <v>346</v>
      </c>
      <c r="G263" t="s">
        <v>824</v>
      </c>
      <c r="H263" t="s">
        <v>517</v>
      </c>
      <c r="J263">
        <v>8452.5</v>
      </c>
      <c r="S263" s="47" t="s">
        <v>263</v>
      </c>
      <c r="X263" s="48">
        <v>1150</v>
      </c>
      <c r="Y263" s="30"/>
      <c r="Z263" s="49">
        <v>1000</v>
      </c>
      <c r="AA263">
        <v>1150000</v>
      </c>
      <c r="AB263" s="50" t="s">
        <v>489</v>
      </c>
      <c r="AC263" s="30" t="s">
        <v>518</v>
      </c>
      <c r="AD263" t="s">
        <v>495</v>
      </c>
      <c r="AE263" s="30" t="s">
        <v>496</v>
      </c>
      <c r="AF263">
        <v>2022</v>
      </c>
      <c r="AG263" s="30"/>
      <c r="AH263" s="30"/>
      <c r="AI263" s="30"/>
      <c r="AJ263" s="30"/>
      <c r="AK263" s="30"/>
      <c r="AL263" s="30"/>
      <c r="AM263" s="30"/>
      <c r="AN263" s="30"/>
      <c r="AO263" s="30"/>
      <c r="AQ263" s="30"/>
      <c r="AR263" s="30"/>
      <c r="AS263" s="30"/>
      <c r="AW263" s="30"/>
      <c r="AX263" s="30"/>
      <c r="AY263" s="30"/>
      <c r="AZ263" s="30"/>
      <c r="BA263" s="30"/>
      <c r="BB263" s="30"/>
      <c r="BC263" s="30"/>
      <c r="BD263" s="30"/>
      <c r="BE263" s="30"/>
      <c r="BI263" t="str">
        <f>tbl_RawData_Report1[[#This Row],[Item ID]]</f>
        <v>METRONIDAZOL_250MG</v>
      </c>
    </row>
    <row r="264" spans="1:61">
      <c r="A264" t="s">
        <v>8</v>
      </c>
      <c r="B264" t="s">
        <v>626</v>
      </c>
      <c r="C264">
        <v>1</v>
      </c>
      <c r="D264">
        <v>1</v>
      </c>
      <c r="E264">
        <v>1</v>
      </c>
      <c r="F264" t="s">
        <v>309</v>
      </c>
      <c r="G264" t="s">
        <v>836</v>
      </c>
      <c r="H264" t="s">
        <v>508</v>
      </c>
      <c r="J264">
        <v>8500</v>
      </c>
      <c r="S264" s="47" t="s">
        <v>195</v>
      </c>
      <c r="X264" s="48">
        <v>8500</v>
      </c>
      <c r="Y264" s="30"/>
      <c r="Z264" s="49">
        <v>4</v>
      </c>
      <c r="AA264">
        <v>34000</v>
      </c>
      <c r="AB264" s="50" t="s">
        <v>489</v>
      </c>
      <c r="AC264" s="30" t="s">
        <v>509</v>
      </c>
      <c r="AD264" t="s">
        <v>495</v>
      </c>
      <c r="AE264" s="30" t="s">
        <v>496</v>
      </c>
      <c r="AF264">
        <v>2022</v>
      </c>
      <c r="AG264" s="30"/>
      <c r="AH264" s="30"/>
      <c r="AI264" s="30"/>
      <c r="AJ264" s="30"/>
      <c r="AK264" s="30"/>
      <c r="AL264" s="30"/>
      <c r="AM264" s="30"/>
      <c r="AN264" s="30"/>
      <c r="AO264" s="30"/>
      <c r="AQ264" s="30"/>
      <c r="AR264" s="30"/>
      <c r="AS264" s="30"/>
      <c r="AW264" s="30"/>
      <c r="AX264" s="30"/>
      <c r="AY264" s="30"/>
      <c r="AZ264" s="30"/>
      <c r="BA264" s="30"/>
      <c r="BB264" s="30"/>
      <c r="BC264" s="30"/>
      <c r="BD264" s="30"/>
      <c r="BE264" s="30"/>
      <c r="BI264" t="str">
        <f>tbl_RawData_Report1[[#This Row],[Item ID]]</f>
        <v>MISOPROSTOL200MG_4</v>
      </c>
    </row>
    <row r="265" spans="1:61">
      <c r="A265" t="s">
        <v>8</v>
      </c>
      <c r="B265" t="s">
        <v>609</v>
      </c>
      <c r="C265">
        <v>7</v>
      </c>
      <c r="D265">
        <v>1</v>
      </c>
      <c r="E265">
        <v>1</v>
      </c>
      <c r="F265" t="s">
        <v>342</v>
      </c>
      <c r="G265" t="s">
        <v>883</v>
      </c>
      <c r="H265" t="s">
        <v>654</v>
      </c>
      <c r="J265">
        <v>8610</v>
      </c>
      <c r="S265" s="47" t="s">
        <v>194</v>
      </c>
      <c r="X265" s="48">
        <v>1500</v>
      </c>
      <c r="Y265" s="30"/>
      <c r="Z265" s="49">
        <v>10</v>
      </c>
      <c r="AA265">
        <v>15000</v>
      </c>
      <c r="AB265" s="50" t="s">
        <v>489</v>
      </c>
      <c r="AC265" s="30" t="s">
        <v>501</v>
      </c>
      <c r="AD265" t="s">
        <v>504</v>
      </c>
      <c r="AE265" s="30" t="s">
        <v>505</v>
      </c>
      <c r="AF265">
        <v>2022</v>
      </c>
      <c r="AG265" s="30"/>
      <c r="AH265" s="30"/>
      <c r="AI265" s="30"/>
      <c r="AJ265" s="30"/>
      <c r="AK265" s="30"/>
      <c r="AL265" s="30"/>
      <c r="AM265" s="30"/>
      <c r="AN265" s="30"/>
      <c r="AO265" s="30"/>
      <c r="AQ265" s="30"/>
      <c r="AR265" s="30"/>
      <c r="AS265" s="30"/>
      <c r="AW265" s="30"/>
      <c r="AX265" s="30"/>
      <c r="AY265" s="30"/>
      <c r="AZ265" s="30"/>
      <c r="BA265" s="30"/>
      <c r="BB265" s="30"/>
      <c r="BC265" s="30"/>
      <c r="BD265" s="30"/>
      <c r="BE265" s="30"/>
      <c r="BI265" t="str">
        <f>tbl_RawData_Report1[[#This Row],[Item ID]]</f>
        <v>ATROPINESULP1MG_10</v>
      </c>
    </row>
    <row r="266" spans="1:61">
      <c r="A266" t="s">
        <v>8</v>
      </c>
      <c r="B266" t="s">
        <v>613</v>
      </c>
      <c r="C266">
        <v>1</v>
      </c>
      <c r="D266">
        <v>1</v>
      </c>
      <c r="E266">
        <v>1</v>
      </c>
      <c r="F266" t="s">
        <v>341</v>
      </c>
      <c r="G266" t="s">
        <v>1126</v>
      </c>
      <c r="H266" t="s">
        <v>545</v>
      </c>
      <c r="J266">
        <v>8700</v>
      </c>
      <c r="S266" s="47" t="s">
        <v>201</v>
      </c>
      <c r="X266" s="48">
        <v>1000</v>
      </c>
      <c r="Y266" s="30"/>
      <c r="Z266" s="49">
        <v>10</v>
      </c>
      <c r="AA266">
        <v>10000</v>
      </c>
      <c r="AB266" s="50" t="s">
        <v>489</v>
      </c>
      <c r="AC266" s="30" t="s">
        <v>512</v>
      </c>
      <c r="AD266" t="s">
        <v>611</v>
      </c>
      <c r="AE266" s="30" t="s">
        <v>612</v>
      </c>
      <c r="AF266">
        <v>2022</v>
      </c>
      <c r="AG266" s="30"/>
      <c r="AH266" s="30"/>
      <c r="AI266" s="30"/>
      <c r="AJ266" s="30"/>
      <c r="AK266" s="30"/>
      <c r="AL266" s="30"/>
      <c r="AM266" s="30"/>
      <c r="AN266" s="30"/>
      <c r="AO266" s="30"/>
      <c r="AQ266" s="30"/>
      <c r="AR266" s="30"/>
      <c r="AS266" s="30"/>
      <c r="AW266" s="30"/>
      <c r="AX266" s="30"/>
      <c r="AY266" s="30"/>
      <c r="AZ266" s="30"/>
      <c r="BA266" s="30"/>
      <c r="BB266" s="30"/>
      <c r="BC266" s="30"/>
      <c r="BD266" s="30"/>
      <c r="BE266" s="30"/>
      <c r="BI266" t="str">
        <f>tbl_RawData_Report1[[#This Row],[Item ID]]</f>
        <v>MGSULPHATE10ML_10</v>
      </c>
    </row>
    <row r="267" spans="1:61">
      <c r="A267" t="s">
        <v>8</v>
      </c>
      <c r="B267" t="s">
        <v>613</v>
      </c>
      <c r="C267">
        <v>1</v>
      </c>
      <c r="D267">
        <v>1</v>
      </c>
      <c r="E267">
        <v>1</v>
      </c>
      <c r="F267" t="s">
        <v>348</v>
      </c>
      <c r="G267" t="s">
        <v>951</v>
      </c>
      <c r="H267" t="s">
        <v>545</v>
      </c>
      <c r="J267">
        <v>8700</v>
      </c>
      <c r="S267" s="47" t="s">
        <v>270</v>
      </c>
      <c r="X267" s="48">
        <v>1000</v>
      </c>
      <c r="Y267" s="30"/>
      <c r="Z267" s="49">
        <v>10</v>
      </c>
      <c r="AA267">
        <v>10000</v>
      </c>
      <c r="AB267" s="50" t="s">
        <v>489</v>
      </c>
      <c r="AC267" s="30" t="s">
        <v>512</v>
      </c>
      <c r="AD267" t="s">
        <v>611</v>
      </c>
      <c r="AE267" s="30" t="s">
        <v>612</v>
      </c>
      <c r="AF267">
        <v>2022</v>
      </c>
      <c r="AG267" s="30"/>
      <c r="AH267" s="30"/>
      <c r="AI267" s="30"/>
      <c r="AJ267" s="30"/>
      <c r="AK267" s="30"/>
      <c r="AL267" s="30"/>
      <c r="AM267" s="30"/>
      <c r="AN267" s="30"/>
      <c r="AO267" s="30"/>
      <c r="AQ267" s="30"/>
      <c r="AR267" s="30"/>
      <c r="AS267" s="30"/>
      <c r="AW267" s="30"/>
      <c r="AX267" s="30"/>
      <c r="AY267" s="30"/>
      <c r="AZ267" s="30"/>
      <c r="BA267" s="30"/>
      <c r="BB267" s="30"/>
      <c r="BC267" s="30"/>
      <c r="BD267" s="30"/>
      <c r="BE267" s="30"/>
      <c r="BI267" t="str">
        <f>tbl_RawData_Report1[[#This Row],[Item ID]]</f>
        <v>MGSULPHATE10ML_10</v>
      </c>
    </row>
    <row r="268" spans="1:61">
      <c r="A268" t="s">
        <v>8</v>
      </c>
      <c r="B268" t="s">
        <v>613</v>
      </c>
      <c r="C268">
        <v>1</v>
      </c>
      <c r="D268">
        <v>1</v>
      </c>
      <c r="E268">
        <v>1</v>
      </c>
      <c r="F268" t="s">
        <v>890</v>
      </c>
      <c r="G268" t="s">
        <v>1166</v>
      </c>
      <c r="H268" t="s">
        <v>545</v>
      </c>
      <c r="J268">
        <v>8700</v>
      </c>
      <c r="S268" s="47" t="s">
        <v>891</v>
      </c>
      <c r="X268" s="48">
        <v>1000</v>
      </c>
      <c r="Y268" s="30"/>
      <c r="Z268" s="49">
        <v>10</v>
      </c>
      <c r="AA268">
        <v>10000</v>
      </c>
      <c r="AB268" s="50" t="s">
        <v>489</v>
      </c>
      <c r="AC268" s="30" t="s">
        <v>512</v>
      </c>
      <c r="AD268" t="s">
        <v>611</v>
      </c>
      <c r="AE268" s="30" t="s">
        <v>612</v>
      </c>
      <c r="AF268">
        <v>2022</v>
      </c>
      <c r="AG268" s="30"/>
      <c r="AH268" s="30"/>
      <c r="AI268" s="30"/>
      <c r="AJ268" s="30"/>
      <c r="AK268" s="30"/>
      <c r="AL268" s="30"/>
      <c r="AM268" s="30"/>
      <c r="AN268" s="30"/>
      <c r="AO268" s="30"/>
      <c r="AQ268" s="30"/>
      <c r="AR268" s="30"/>
      <c r="AS268" s="30"/>
      <c r="AW268" s="30"/>
      <c r="AX268" s="30"/>
      <c r="AY268" s="30"/>
      <c r="AZ268" s="30"/>
      <c r="BA268" s="30"/>
      <c r="BB268" s="30"/>
      <c r="BC268" s="30"/>
      <c r="BD268" s="30"/>
      <c r="BE268" s="30"/>
      <c r="BI268" t="str">
        <f>tbl_RawData_Report1[[#This Row],[Item ID]]</f>
        <v>MGSULPHATE10ML_10</v>
      </c>
    </row>
    <row r="269" spans="1:61">
      <c r="A269" t="s">
        <v>8</v>
      </c>
      <c r="B269" t="s">
        <v>536</v>
      </c>
      <c r="C269">
        <v>1</v>
      </c>
      <c r="D269">
        <v>1</v>
      </c>
      <c r="E269">
        <v>1</v>
      </c>
      <c r="F269" t="s">
        <v>329</v>
      </c>
      <c r="G269" t="s">
        <v>1005</v>
      </c>
      <c r="H269" t="s">
        <v>639</v>
      </c>
      <c r="J269">
        <v>8700</v>
      </c>
      <c r="S269" s="47" t="s">
        <v>261</v>
      </c>
      <c r="X269" s="48">
        <v>2000</v>
      </c>
      <c r="Y269" s="30"/>
      <c r="Z269" s="49">
        <v>20</v>
      </c>
      <c r="AA269">
        <v>40000</v>
      </c>
      <c r="AB269" s="50" t="s">
        <v>489</v>
      </c>
      <c r="AC269" s="30" t="s">
        <v>565</v>
      </c>
      <c r="AD269" t="s">
        <v>611</v>
      </c>
      <c r="AE269" s="30" t="s">
        <v>612</v>
      </c>
      <c r="AF269">
        <v>2022</v>
      </c>
      <c r="AG269" s="30"/>
      <c r="AH269" s="30"/>
      <c r="AI269" s="30"/>
      <c r="AJ269" s="30"/>
      <c r="AK269" s="30"/>
      <c r="AL269" s="30"/>
      <c r="AM269" s="30"/>
      <c r="AN269" s="30"/>
      <c r="AO269" s="30"/>
      <c r="AQ269" s="30"/>
      <c r="AR269" s="30"/>
      <c r="AS269" s="30"/>
      <c r="AW269" s="30"/>
      <c r="AX269" s="30"/>
      <c r="AY269" s="30"/>
      <c r="AZ269" s="30"/>
      <c r="BA269" s="30"/>
      <c r="BB269" s="30"/>
      <c r="BC269" s="30"/>
      <c r="BD269" s="30"/>
      <c r="BE269" s="30"/>
      <c r="BI269" t="str">
        <f>tbl_RawData_Report1[[#This Row],[Item ID]]</f>
        <v>CALGLUCONATE_100MG</v>
      </c>
    </row>
    <row r="270" spans="1:61">
      <c r="A270" t="s">
        <v>8</v>
      </c>
      <c r="B270" t="s">
        <v>553</v>
      </c>
      <c r="C270">
        <v>1</v>
      </c>
      <c r="D270">
        <v>1</v>
      </c>
      <c r="E270">
        <v>1</v>
      </c>
      <c r="F270" t="s">
        <v>663</v>
      </c>
      <c r="G270" t="s">
        <v>834</v>
      </c>
      <c r="H270" t="s">
        <v>738</v>
      </c>
      <c r="J270">
        <v>8840</v>
      </c>
      <c r="S270" s="47" t="s">
        <v>664</v>
      </c>
      <c r="X270" s="48">
        <v>2000</v>
      </c>
      <c r="Y270" s="30"/>
      <c r="Z270" s="49">
        <v>1</v>
      </c>
      <c r="AA270">
        <v>2000</v>
      </c>
      <c r="AB270" s="50" t="s">
        <v>489</v>
      </c>
      <c r="AC270" s="30" t="s">
        <v>494</v>
      </c>
      <c r="AD270" t="s">
        <v>504</v>
      </c>
      <c r="AE270" s="30" t="s">
        <v>505</v>
      </c>
      <c r="AF270">
        <v>2022</v>
      </c>
      <c r="AG270" s="30"/>
      <c r="AH270" s="30"/>
      <c r="AI270" s="30"/>
      <c r="AJ270" s="30"/>
      <c r="AK270" s="30"/>
      <c r="AL270" s="30"/>
      <c r="AM270" s="30"/>
      <c r="AN270" s="30"/>
      <c r="AO270" s="30"/>
      <c r="AQ270" s="30"/>
      <c r="AR270" s="30"/>
      <c r="AS270" s="30"/>
      <c r="AW270" s="30"/>
      <c r="AX270" s="30"/>
      <c r="AY270" s="30"/>
      <c r="AZ270" s="30"/>
      <c r="BA270" s="30"/>
      <c r="BB270" s="30"/>
      <c r="BC270" s="30"/>
      <c r="BD270" s="30"/>
      <c r="BE270" s="30"/>
      <c r="BI270" t="str">
        <f>tbl_RawData_Report1[[#This Row],[Item ID]]</f>
        <v>BENZABENPENI1.44MG</v>
      </c>
    </row>
    <row r="271" spans="1:61">
      <c r="A271" t="s">
        <v>8</v>
      </c>
      <c r="B271" t="s">
        <v>553</v>
      </c>
      <c r="C271">
        <v>4</v>
      </c>
      <c r="D271">
        <v>2</v>
      </c>
      <c r="E271">
        <v>1</v>
      </c>
      <c r="F271" t="s">
        <v>319</v>
      </c>
      <c r="G271" t="s">
        <v>851</v>
      </c>
      <c r="H271" t="s">
        <v>738</v>
      </c>
      <c r="J271">
        <v>8880</v>
      </c>
      <c r="S271" s="47" t="s">
        <v>269</v>
      </c>
      <c r="X271" s="48">
        <v>2400</v>
      </c>
      <c r="Y271" s="30"/>
      <c r="Z271" s="49">
        <v>1</v>
      </c>
      <c r="AA271">
        <v>2400</v>
      </c>
      <c r="AB271" s="50" t="s">
        <v>489</v>
      </c>
      <c r="AC271" s="30" t="s">
        <v>494</v>
      </c>
      <c r="AD271" t="s">
        <v>495</v>
      </c>
      <c r="AE271" s="30" t="s">
        <v>496</v>
      </c>
      <c r="AF271">
        <v>2022</v>
      </c>
      <c r="AG271" s="30"/>
      <c r="AH271" s="30"/>
      <c r="AI271" s="30"/>
      <c r="AJ271" s="30"/>
      <c r="AK271" s="30"/>
      <c r="AL271" s="30"/>
      <c r="AM271" s="30"/>
      <c r="AN271" s="30"/>
      <c r="AO271" s="30"/>
      <c r="AQ271" s="30"/>
      <c r="AR271" s="30"/>
      <c r="AS271" s="30"/>
      <c r="AW271" s="30"/>
      <c r="AX271" s="30"/>
      <c r="AY271" s="30"/>
      <c r="AZ271" s="30"/>
      <c r="BA271" s="30"/>
      <c r="BB271" s="30"/>
      <c r="BC271" s="30"/>
      <c r="BD271" s="30"/>
      <c r="BE271" s="30"/>
      <c r="BI271" t="str">
        <f>tbl_RawData_Report1[[#This Row],[Item ID]]</f>
        <v>BENZABENPENI1.44MG</v>
      </c>
    </row>
    <row r="272" spans="1:61">
      <c r="A272" t="s">
        <v>8</v>
      </c>
      <c r="B272" t="s">
        <v>640</v>
      </c>
      <c r="C272">
        <v>4</v>
      </c>
      <c r="D272">
        <v>1</v>
      </c>
      <c r="E272">
        <v>1</v>
      </c>
      <c r="F272" t="s">
        <v>346</v>
      </c>
      <c r="G272" t="s">
        <v>824</v>
      </c>
      <c r="H272" t="s">
        <v>543</v>
      </c>
      <c r="J272">
        <v>8960</v>
      </c>
      <c r="S272" s="47" t="s">
        <v>263</v>
      </c>
      <c r="X272" s="48">
        <v>5600</v>
      </c>
      <c r="Y272" s="30"/>
      <c r="Z272" s="49">
        <v>10</v>
      </c>
      <c r="AA272">
        <v>56000</v>
      </c>
      <c r="AB272" s="50" t="s">
        <v>489</v>
      </c>
      <c r="AC272" s="30" t="s">
        <v>494</v>
      </c>
      <c r="AD272" t="s">
        <v>495</v>
      </c>
      <c r="AE272" s="30" t="s">
        <v>496</v>
      </c>
      <c r="AF272">
        <v>2022</v>
      </c>
      <c r="AG272" s="30"/>
      <c r="AH272" s="30"/>
      <c r="AI272" s="30"/>
      <c r="AJ272" s="30"/>
      <c r="AK272" s="30"/>
      <c r="AL272" s="30"/>
      <c r="AM272" s="30"/>
      <c r="AN272" s="30"/>
      <c r="AO272" s="30"/>
      <c r="AQ272" s="30"/>
      <c r="AR272" s="30"/>
      <c r="AS272" s="30"/>
      <c r="AW272" s="30"/>
      <c r="AX272" s="30"/>
      <c r="AY272" s="30"/>
      <c r="AZ272" s="30"/>
      <c r="BA272" s="30"/>
      <c r="BB272" s="30"/>
      <c r="BC272" s="30"/>
      <c r="BD272" s="30"/>
      <c r="BE272" s="30"/>
      <c r="BI272" t="str">
        <f>tbl_RawData_Report1[[#This Row],[Item ID]]</f>
        <v>CEFIXIME200MG_P10</v>
      </c>
    </row>
    <row r="273" spans="1:61">
      <c r="A273" t="s">
        <v>8</v>
      </c>
      <c r="B273" t="s">
        <v>661</v>
      </c>
      <c r="C273">
        <v>2</v>
      </c>
      <c r="D273">
        <v>1</v>
      </c>
      <c r="E273">
        <v>1</v>
      </c>
      <c r="F273" t="s">
        <v>329</v>
      </c>
      <c r="G273" t="s">
        <v>1005</v>
      </c>
      <c r="H273" t="s">
        <v>662</v>
      </c>
      <c r="J273">
        <v>9000</v>
      </c>
      <c r="S273" s="47" t="s">
        <v>261</v>
      </c>
      <c r="X273" s="48">
        <v>2000</v>
      </c>
      <c r="Y273" s="30"/>
      <c r="Z273" s="49">
        <v>10</v>
      </c>
      <c r="AA273">
        <v>20000</v>
      </c>
      <c r="AB273" s="50" t="s">
        <v>489</v>
      </c>
      <c r="AC273" s="30" t="s">
        <v>512</v>
      </c>
      <c r="AD273" t="s">
        <v>611</v>
      </c>
      <c r="AE273" s="30" t="s">
        <v>612</v>
      </c>
      <c r="AF273">
        <v>2022</v>
      </c>
      <c r="AG273" s="30"/>
      <c r="AH273" s="30"/>
      <c r="AI273" s="30"/>
      <c r="AJ273" s="30"/>
      <c r="AK273" s="30"/>
      <c r="AL273" s="30"/>
      <c r="AM273" s="30"/>
      <c r="AN273" s="30"/>
      <c r="AO273" s="30"/>
      <c r="AQ273" s="30"/>
      <c r="AR273" s="30"/>
      <c r="AS273" s="30"/>
      <c r="AW273" s="30"/>
      <c r="AX273" s="30"/>
      <c r="AY273" s="30"/>
      <c r="AZ273" s="30"/>
      <c r="BA273" s="30"/>
      <c r="BB273" s="30"/>
      <c r="BC273" s="30"/>
      <c r="BD273" s="30"/>
      <c r="BE273" s="30"/>
      <c r="BI273" t="str">
        <f>tbl_RawData_Report1[[#This Row],[Item ID]]</f>
        <v>MGSULPHATE2ML_10</v>
      </c>
    </row>
    <row r="274" spans="1:61">
      <c r="A274" t="s">
        <v>8</v>
      </c>
      <c r="B274" t="s">
        <v>641</v>
      </c>
      <c r="C274">
        <v>1</v>
      </c>
      <c r="D274">
        <v>1</v>
      </c>
      <c r="E274">
        <v>1</v>
      </c>
      <c r="F274" t="s">
        <v>319</v>
      </c>
      <c r="G274" t="s">
        <v>882</v>
      </c>
      <c r="H274" t="s">
        <v>508</v>
      </c>
      <c r="J274">
        <v>9375</v>
      </c>
      <c r="S274" s="47" t="s">
        <v>269</v>
      </c>
      <c r="X274" s="48">
        <v>12500</v>
      </c>
      <c r="Y274" s="30"/>
      <c r="Z274" s="49">
        <v>3</v>
      </c>
      <c r="AA274">
        <v>37500</v>
      </c>
      <c r="AB274" s="50" t="s">
        <v>489</v>
      </c>
      <c r="AC274" s="30" t="s">
        <v>509</v>
      </c>
      <c r="AD274" t="s">
        <v>495</v>
      </c>
      <c r="AE274" s="30" t="s">
        <v>496</v>
      </c>
      <c r="AF274">
        <v>2022</v>
      </c>
      <c r="AG274" s="30"/>
      <c r="AH274" s="30"/>
      <c r="AI274" s="30"/>
      <c r="AJ274" s="30"/>
      <c r="AK274" s="30"/>
      <c r="AL274" s="30"/>
      <c r="AM274" s="30"/>
      <c r="AN274" s="30"/>
      <c r="AO274" s="30"/>
      <c r="AQ274" s="30"/>
      <c r="AR274" s="30"/>
      <c r="AS274" s="30"/>
      <c r="AW274" s="30"/>
      <c r="AX274" s="30"/>
      <c r="AY274" s="30"/>
      <c r="AZ274" s="30"/>
      <c r="BA274" s="30"/>
      <c r="BB274" s="30"/>
      <c r="BC274" s="30"/>
      <c r="BD274" s="30"/>
      <c r="BE274" s="30"/>
      <c r="BI274" t="str">
        <f>tbl_RawData_Report1[[#This Row],[Item ID]]</f>
        <v>MISOPROSTOL200MG_3</v>
      </c>
    </row>
    <row r="275" spans="1:61">
      <c r="A275" t="s">
        <v>8</v>
      </c>
      <c r="B275" t="s">
        <v>540</v>
      </c>
      <c r="C275">
        <v>1</v>
      </c>
      <c r="D275">
        <v>1</v>
      </c>
      <c r="E275">
        <v>1</v>
      </c>
      <c r="F275" t="s">
        <v>322</v>
      </c>
      <c r="G275" t="s">
        <v>1066</v>
      </c>
      <c r="H275" t="s">
        <v>541</v>
      </c>
      <c r="J275">
        <v>9478</v>
      </c>
      <c r="S275" s="47" t="s">
        <v>191</v>
      </c>
      <c r="X275" s="48">
        <v>3385</v>
      </c>
      <c r="Y275" s="30"/>
      <c r="Z275" s="49">
        <v>1</v>
      </c>
      <c r="AA275">
        <v>3385</v>
      </c>
      <c r="AB275" s="50" t="s">
        <v>489</v>
      </c>
      <c r="AC275" s="30" t="s">
        <v>494</v>
      </c>
      <c r="AD275" t="s">
        <v>495</v>
      </c>
      <c r="AE275" s="30" t="s">
        <v>496</v>
      </c>
      <c r="AF275">
        <v>2022</v>
      </c>
      <c r="AG275" s="30"/>
      <c r="AH275" s="30"/>
      <c r="AI275" s="30"/>
      <c r="AJ275" s="30"/>
      <c r="AK275" s="30"/>
      <c r="AL275" s="30"/>
      <c r="AM275" s="30"/>
      <c r="AN275" s="30"/>
      <c r="AO275" s="30"/>
      <c r="AQ275" s="30"/>
      <c r="AR275" s="30"/>
      <c r="AS275" s="30"/>
      <c r="AW275" s="30"/>
      <c r="AX275" s="30"/>
      <c r="AY275" s="30"/>
      <c r="AZ275" s="30"/>
      <c r="BA275" s="30"/>
      <c r="BB275" s="30"/>
      <c r="BC275" s="30"/>
      <c r="BD275" s="30"/>
      <c r="BE275" s="30"/>
      <c r="BI275" t="str">
        <f>tbl_RawData_Report1[[#This Row],[Item ID]]</f>
        <v>CEFIXIME_100MG/5ML</v>
      </c>
    </row>
    <row r="276" spans="1:61">
      <c r="A276" t="s">
        <v>8</v>
      </c>
      <c r="B276" t="s">
        <v>799</v>
      </c>
      <c r="C276">
        <v>1</v>
      </c>
      <c r="D276">
        <v>1</v>
      </c>
      <c r="E276">
        <v>1</v>
      </c>
      <c r="F276" t="s">
        <v>323</v>
      </c>
      <c r="G276" t="s">
        <v>1163</v>
      </c>
      <c r="H276" t="s">
        <v>800</v>
      </c>
      <c r="J276">
        <v>9515.52</v>
      </c>
      <c r="S276" s="47" t="s">
        <v>196</v>
      </c>
      <c r="X276" s="48">
        <v>2304</v>
      </c>
      <c r="Y276" s="30"/>
      <c r="Z276" s="49">
        <v>10</v>
      </c>
      <c r="AA276">
        <v>23040</v>
      </c>
      <c r="AB276" s="50" t="s">
        <v>489</v>
      </c>
      <c r="AC276" s="30" t="s">
        <v>509</v>
      </c>
      <c r="AD276" t="s">
        <v>520</v>
      </c>
      <c r="AE276" s="30" t="s">
        <v>521</v>
      </c>
      <c r="AF276">
        <v>2022</v>
      </c>
      <c r="AG276" s="30"/>
      <c r="AH276" s="30"/>
      <c r="AI276" s="30"/>
      <c r="AJ276" s="30"/>
      <c r="AK276" s="30"/>
      <c r="AL276" s="30"/>
      <c r="AM276" s="30"/>
      <c r="AN276" s="30"/>
      <c r="AO276" s="30"/>
      <c r="AQ276" s="30"/>
      <c r="AR276" s="30"/>
      <c r="AS276" s="30"/>
      <c r="AW276" s="30"/>
      <c r="AX276" s="30"/>
      <c r="AY276" s="30"/>
      <c r="AZ276" s="30"/>
      <c r="BA276" s="30"/>
      <c r="BB276" s="30"/>
      <c r="BC276" s="30"/>
      <c r="BD276" s="30"/>
      <c r="BE276" s="30"/>
      <c r="BI276" t="str">
        <f>tbl_RawData_Report1[[#This Row],[Item ID]]</f>
        <v>CBTOCIN100UG/ML_10</v>
      </c>
    </row>
    <row r="277" spans="1:61">
      <c r="A277" t="s">
        <v>8</v>
      </c>
      <c r="B277" t="s">
        <v>535</v>
      </c>
      <c r="C277">
        <v>1</v>
      </c>
      <c r="D277">
        <v>1</v>
      </c>
      <c r="E277">
        <v>1</v>
      </c>
      <c r="F277" t="s">
        <v>344</v>
      </c>
      <c r="G277" t="s">
        <v>947</v>
      </c>
      <c r="H277" t="s">
        <v>642</v>
      </c>
      <c r="J277">
        <v>9675</v>
      </c>
      <c r="S277" s="47" t="s">
        <v>345</v>
      </c>
      <c r="X277" s="48">
        <v>4500</v>
      </c>
      <c r="Y277" s="30"/>
      <c r="Z277" s="49">
        <v>10</v>
      </c>
      <c r="AA277">
        <v>45000</v>
      </c>
      <c r="AB277" s="50" t="s">
        <v>489</v>
      </c>
      <c r="AC277" s="30" t="s">
        <v>509</v>
      </c>
      <c r="AD277" t="s">
        <v>611</v>
      </c>
      <c r="AE277" s="30" t="s">
        <v>612</v>
      </c>
      <c r="AF277">
        <v>2022</v>
      </c>
      <c r="AG277" s="30"/>
      <c r="AH277" s="30"/>
      <c r="AI277" s="30"/>
      <c r="AJ277" s="30"/>
      <c r="AK277" s="30"/>
      <c r="AL277" s="30"/>
      <c r="AM277" s="30"/>
      <c r="AN277" s="30"/>
      <c r="AO277" s="30"/>
      <c r="AQ277" s="30"/>
      <c r="AR277" s="30"/>
      <c r="AS277" s="30"/>
      <c r="AW277" s="30"/>
      <c r="AX277" s="30"/>
      <c r="AY277" s="30"/>
      <c r="AZ277" s="30"/>
      <c r="BA277" s="30"/>
      <c r="BB277" s="30"/>
      <c r="BC277" s="30"/>
      <c r="BD277" s="30"/>
      <c r="BE277" s="30"/>
      <c r="BI277" t="str">
        <f>tbl_RawData_Report1[[#This Row],[Item ID]]</f>
        <v>OXYTOCIN_10IU/ML</v>
      </c>
    </row>
    <row r="278" spans="1:61">
      <c r="A278" t="s">
        <v>8</v>
      </c>
      <c r="B278" t="s">
        <v>536</v>
      </c>
      <c r="C278">
        <v>1</v>
      </c>
      <c r="D278">
        <v>1</v>
      </c>
      <c r="E278">
        <v>1</v>
      </c>
      <c r="F278" t="s">
        <v>341</v>
      </c>
      <c r="G278" t="s">
        <v>960</v>
      </c>
      <c r="H278" t="s">
        <v>639</v>
      </c>
      <c r="J278">
        <v>9700</v>
      </c>
      <c r="S278" s="47" t="s">
        <v>201</v>
      </c>
      <c r="X278" s="48">
        <v>2000</v>
      </c>
      <c r="Y278" s="30"/>
      <c r="Z278" s="49">
        <v>20</v>
      </c>
      <c r="AA278">
        <v>40000</v>
      </c>
      <c r="AB278" s="50" t="s">
        <v>489</v>
      </c>
      <c r="AC278" s="30" t="s">
        <v>565</v>
      </c>
      <c r="AD278" t="s">
        <v>495</v>
      </c>
      <c r="AE278" s="30" t="s">
        <v>496</v>
      </c>
      <c r="AF278">
        <v>2022</v>
      </c>
      <c r="AG278" s="30"/>
      <c r="AH278" s="30"/>
      <c r="AI278" s="30"/>
      <c r="AJ278" s="30"/>
      <c r="AK278" s="30"/>
      <c r="AL278" s="30"/>
      <c r="AM278" s="30"/>
      <c r="AN278" s="30"/>
      <c r="AO278" s="30"/>
      <c r="AQ278" s="30"/>
      <c r="AR278" s="30"/>
      <c r="AS278" s="30"/>
      <c r="AW278" s="30"/>
      <c r="AX278" s="30"/>
      <c r="AY278" s="30"/>
      <c r="AZ278" s="30"/>
      <c r="BA278" s="30"/>
      <c r="BB278" s="30"/>
      <c r="BC278" s="30"/>
      <c r="BD278" s="30"/>
      <c r="BE278" s="30"/>
      <c r="BI278" t="str">
        <f>tbl_RawData_Report1[[#This Row],[Item ID]]</f>
        <v>CALGLUCONATE_100MG</v>
      </c>
    </row>
    <row r="279" spans="1:61">
      <c r="A279" t="s">
        <v>8</v>
      </c>
      <c r="B279" t="s">
        <v>537</v>
      </c>
      <c r="C279">
        <v>1</v>
      </c>
      <c r="D279">
        <v>1</v>
      </c>
      <c r="E279">
        <v>1</v>
      </c>
      <c r="F279" t="s">
        <v>350</v>
      </c>
      <c r="G279" t="s">
        <v>1061</v>
      </c>
      <c r="H279" t="s">
        <v>538</v>
      </c>
      <c r="J279">
        <v>9912</v>
      </c>
      <c r="S279" s="47" t="s">
        <v>351</v>
      </c>
      <c r="X279" s="48">
        <v>354</v>
      </c>
      <c r="Y279" s="30"/>
      <c r="Z279" s="49">
        <v>25</v>
      </c>
      <c r="AA279">
        <v>8850</v>
      </c>
      <c r="AB279" s="50" t="s">
        <v>489</v>
      </c>
      <c r="AC279" s="30" t="s">
        <v>501</v>
      </c>
      <c r="AD279" t="s">
        <v>495</v>
      </c>
      <c r="AE279" s="30" t="s">
        <v>496</v>
      </c>
      <c r="AF279">
        <v>2022</v>
      </c>
      <c r="AG279" s="30"/>
      <c r="AH279" s="30"/>
      <c r="AI279" s="30"/>
      <c r="AJ279" s="30"/>
      <c r="AK279" s="30"/>
      <c r="AL279" s="30"/>
      <c r="AM279" s="30"/>
      <c r="AN279" s="30"/>
      <c r="AO279" s="30"/>
      <c r="AQ279" s="30"/>
      <c r="AR279" s="30"/>
      <c r="AS279" s="30"/>
      <c r="AW279" s="30"/>
      <c r="AX279" s="30"/>
      <c r="AY279" s="30"/>
      <c r="AZ279" s="30"/>
      <c r="BA279" s="30"/>
      <c r="BB279" s="30"/>
      <c r="BC279" s="30"/>
      <c r="BD279" s="30"/>
      <c r="BE279" s="30"/>
      <c r="BI279" t="str">
        <f>tbl_RawData_Report1[[#This Row],[Item ID]]</f>
        <v>LIDOCAINEHCL2/50</v>
      </c>
    </row>
    <row r="280" spans="1:61">
      <c r="A280" t="s">
        <v>8</v>
      </c>
      <c r="B280" t="s">
        <v>799</v>
      </c>
      <c r="C280">
        <v>3</v>
      </c>
      <c r="D280">
        <v>2</v>
      </c>
      <c r="E280">
        <v>1</v>
      </c>
      <c r="F280" t="s">
        <v>319</v>
      </c>
      <c r="G280" t="s">
        <v>864</v>
      </c>
      <c r="H280" t="s">
        <v>865</v>
      </c>
      <c r="J280">
        <v>9912</v>
      </c>
      <c r="S280" s="47" t="s">
        <v>269</v>
      </c>
      <c r="X280" s="48">
        <v>2400</v>
      </c>
      <c r="Y280" s="30"/>
      <c r="Z280" s="49">
        <v>10</v>
      </c>
      <c r="AA280">
        <v>24000</v>
      </c>
      <c r="AB280" s="50" t="s">
        <v>489</v>
      </c>
      <c r="AC280" s="30" t="s">
        <v>509</v>
      </c>
      <c r="AD280" t="s">
        <v>520</v>
      </c>
      <c r="AE280" s="30" t="s">
        <v>521</v>
      </c>
      <c r="AF280">
        <v>2022</v>
      </c>
      <c r="AG280" s="30"/>
      <c r="AH280" s="30"/>
      <c r="AI280" s="30"/>
      <c r="AJ280" s="30"/>
      <c r="AK280" s="30"/>
      <c r="AL280" s="30"/>
      <c r="AM280" s="30"/>
      <c r="AN280" s="30"/>
      <c r="AO280" s="30"/>
      <c r="AQ280" s="30"/>
      <c r="AR280" s="30"/>
      <c r="AS280" s="30"/>
      <c r="AW280" s="30"/>
      <c r="AX280" s="30"/>
      <c r="AY280" s="30"/>
      <c r="AZ280" s="30"/>
      <c r="BA280" s="30"/>
      <c r="BB280" s="30"/>
      <c r="BC280" s="30"/>
      <c r="BD280" s="30"/>
      <c r="BE280" s="30"/>
      <c r="BI280" t="str">
        <f>tbl_RawData_Report1[[#This Row],[Item ID]]</f>
        <v>CBTOCIN100UG/ML_10</v>
      </c>
    </row>
    <row r="281" spans="1:61">
      <c r="A281" t="s">
        <v>8</v>
      </c>
      <c r="B281" t="s">
        <v>1036</v>
      </c>
      <c r="C281">
        <v>4</v>
      </c>
      <c r="D281">
        <v>1</v>
      </c>
      <c r="E281">
        <v>1</v>
      </c>
      <c r="F281" t="s">
        <v>346</v>
      </c>
      <c r="G281" t="s">
        <v>1032</v>
      </c>
      <c r="H281" t="s">
        <v>1037</v>
      </c>
      <c r="J281">
        <v>10125</v>
      </c>
      <c r="S281" s="47" t="s">
        <v>263</v>
      </c>
      <c r="X281" s="48">
        <v>2500</v>
      </c>
      <c r="Y281" s="30"/>
      <c r="Z281" s="49">
        <v>1</v>
      </c>
      <c r="AA281">
        <v>2500</v>
      </c>
      <c r="AB281" s="50" t="s">
        <v>489</v>
      </c>
      <c r="AC281" s="30" t="s">
        <v>494</v>
      </c>
      <c r="AD281" t="s">
        <v>504</v>
      </c>
      <c r="AE281" s="30" t="s">
        <v>505</v>
      </c>
      <c r="AF281">
        <v>2022</v>
      </c>
      <c r="AG281" s="30"/>
      <c r="AH281" s="30"/>
      <c r="AI281" s="30"/>
      <c r="AJ281" s="30"/>
      <c r="AK281" s="30"/>
      <c r="AL281" s="30"/>
      <c r="AM281" s="30"/>
      <c r="AN281" s="30"/>
      <c r="AO281" s="30"/>
      <c r="AQ281" s="30"/>
      <c r="AR281" s="30"/>
      <c r="AS281" s="30"/>
      <c r="AW281" s="30"/>
      <c r="AX281" s="30"/>
      <c r="AY281" s="30"/>
      <c r="AZ281" s="30"/>
      <c r="BA281" s="30"/>
      <c r="BB281" s="30"/>
      <c r="BC281" s="30"/>
      <c r="BD281" s="30"/>
      <c r="BE281" s="30"/>
      <c r="BI281" t="str">
        <f>tbl_RawData_Report1[[#This Row],[Item ID]]</f>
        <v>BENZABNPEN900MG_50</v>
      </c>
    </row>
    <row r="282" spans="1:61">
      <c r="A282" t="s">
        <v>8</v>
      </c>
      <c r="B282" t="s">
        <v>535</v>
      </c>
      <c r="C282">
        <v>1</v>
      </c>
      <c r="D282">
        <v>1</v>
      </c>
      <c r="E282">
        <v>1</v>
      </c>
      <c r="F282" t="s">
        <v>761</v>
      </c>
      <c r="G282" t="s">
        <v>1199</v>
      </c>
      <c r="H282" t="s">
        <v>642</v>
      </c>
      <c r="J282">
        <v>10500</v>
      </c>
      <c r="S282" s="47" t="s">
        <v>762</v>
      </c>
      <c r="X282" s="48">
        <v>5000</v>
      </c>
      <c r="Y282" s="30"/>
      <c r="Z282" s="49">
        <v>10</v>
      </c>
      <c r="AA282">
        <v>50000</v>
      </c>
      <c r="AB282" s="50" t="s">
        <v>489</v>
      </c>
      <c r="AC282" s="30" t="s">
        <v>509</v>
      </c>
      <c r="AD282" t="s">
        <v>771</v>
      </c>
      <c r="AE282" s="30" t="s">
        <v>772</v>
      </c>
      <c r="AF282">
        <v>2022</v>
      </c>
      <c r="AG282" s="30"/>
      <c r="AH282" s="30"/>
      <c r="AI282" s="30"/>
      <c r="AJ282" s="30"/>
      <c r="AK282" s="30"/>
      <c r="AL282" s="30"/>
      <c r="AM282" s="30"/>
      <c r="AN282" s="30"/>
      <c r="AO282" s="30"/>
      <c r="AQ282" s="30"/>
      <c r="AR282" s="30"/>
      <c r="AS282" s="30"/>
      <c r="AW282" s="30"/>
      <c r="AX282" s="30"/>
      <c r="AY282" s="30"/>
      <c r="AZ282" s="30"/>
      <c r="BA282" s="30"/>
      <c r="BB282" s="30"/>
      <c r="BC282" s="30"/>
      <c r="BD282" s="30"/>
      <c r="BE282" s="30"/>
      <c r="BI282" t="str">
        <f>tbl_RawData_Report1[[#This Row],[Item ID]]</f>
        <v>OXYTOCIN_10IU/ML</v>
      </c>
    </row>
    <row r="283" spans="1:61">
      <c r="A283" t="s">
        <v>8</v>
      </c>
      <c r="B283" t="s">
        <v>613</v>
      </c>
      <c r="C283">
        <v>1</v>
      </c>
      <c r="D283">
        <v>1</v>
      </c>
      <c r="E283">
        <v>1</v>
      </c>
      <c r="F283" t="s">
        <v>348</v>
      </c>
      <c r="G283" t="s">
        <v>1013</v>
      </c>
      <c r="H283" t="s">
        <v>545</v>
      </c>
      <c r="J283">
        <v>11136</v>
      </c>
      <c r="S283" s="47" t="s">
        <v>270</v>
      </c>
      <c r="X283" s="48">
        <v>1280</v>
      </c>
      <c r="Y283" s="30"/>
      <c r="Z283" s="49">
        <v>10</v>
      </c>
      <c r="AA283">
        <v>12800</v>
      </c>
      <c r="AB283" s="50" t="s">
        <v>489</v>
      </c>
      <c r="AC283" s="30" t="s">
        <v>512</v>
      </c>
      <c r="AD283" t="s">
        <v>611</v>
      </c>
      <c r="AE283" s="30" t="s">
        <v>612</v>
      </c>
      <c r="AF283">
        <v>2022</v>
      </c>
      <c r="AG283" s="30"/>
      <c r="AH283" s="30"/>
      <c r="AI283" s="30"/>
      <c r="AJ283" s="30"/>
      <c r="AK283" s="30"/>
      <c r="AL283" s="30"/>
      <c r="AM283" s="30"/>
      <c r="AN283" s="30"/>
      <c r="AO283" s="30"/>
      <c r="AQ283" s="30"/>
      <c r="AR283" s="30"/>
      <c r="AS283" s="30"/>
      <c r="AW283" s="30"/>
      <c r="AX283" s="30"/>
      <c r="AY283" s="30"/>
      <c r="AZ283" s="30"/>
      <c r="BA283" s="30"/>
      <c r="BB283" s="30"/>
      <c r="BC283" s="30"/>
      <c r="BD283" s="30"/>
      <c r="BE283" s="30"/>
      <c r="BI283" t="str">
        <f>tbl_RawData_Report1[[#This Row],[Item ID]]</f>
        <v>MGSULPHATE10ML_10</v>
      </c>
    </row>
    <row r="284" spans="1:61">
      <c r="A284" t="s">
        <v>8</v>
      </c>
      <c r="B284" t="s">
        <v>550</v>
      </c>
      <c r="C284">
        <v>1</v>
      </c>
      <c r="D284">
        <v>1</v>
      </c>
      <c r="E284">
        <v>1</v>
      </c>
      <c r="F284" t="s">
        <v>342</v>
      </c>
      <c r="G284" t="s">
        <v>883</v>
      </c>
      <c r="H284" t="s">
        <v>551</v>
      </c>
      <c r="J284">
        <v>11165</v>
      </c>
      <c r="S284" s="47" t="s">
        <v>194</v>
      </c>
      <c r="X284" s="48">
        <v>500</v>
      </c>
      <c r="Y284" s="30"/>
      <c r="Z284" s="49">
        <v>5</v>
      </c>
      <c r="AA284">
        <v>2500</v>
      </c>
      <c r="AB284" s="50" t="s">
        <v>489</v>
      </c>
      <c r="AC284" s="30" t="s">
        <v>498</v>
      </c>
      <c r="AD284" t="s">
        <v>504</v>
      </c>
      <c r="AE284" s="30" t="s">
        <v>505</v>
      </c>
      <c r="AF284">
        <v>2022</v>
      </c>
      <c r="AG284" s="30"/>
      <c r="AH284" s="30"/>
      <c r="AI284" s="30"/>
      <c r="AJ284" s="30"/>
      <c r="AK284" s="30"/>
      <c r="AL284" s="30"/>
      <c r="AM284" s="30"/>
      <c r="AN284" s="30"/>
      <c r="AO284" s="30"/>
      <c r="AQ284" s="30"/>
      <c r="AR284" s="30"/>
      <c r="AS284" s="30"/>
      <c r="AW284" s="30"/>
      <c r="AX284" s="30"/>
      <c r="AY284" s="30"/>
      <c r="AZ284" s="30"/>
      <c r="BA284" s="30"/>
      <c r="BB284" s="30"/>
      <c r="BC284" s="30"/>
      <c r="BD284" s="30"/>
      <c r="BE284" s="30"/>
      <c r="BI284" t="str">
        <f>tbl_RawData_Report1[[#This Row],[Item ID]]</f>
        <v>HYDRALAZINEHCL20</v>
      </c>
    </row>
    <row r="285" spans="1:61">
      <c r="A285" t="s">
        <v>8</v>
      </c>
      <c r="B285" t="s">
        <v>651</v>
      </c>
      <c r="C285">
        <v>14</v>
      </c>
      <c r="D285">
        <v>1</v>
      </c>
      <c r="E285">
        <v>1</v>
      </c>
      <c r="F285" t="s">
        <v>347</v>
      </c>
      <c r="G285" t="s">
        <v>837</v>
      </c>
      <c r="H285" t="s">
        <v>740</v>
      </c>
      <c r="J285">
        <v>11330</v>
      </c>
      <c r="S285" s="47" t="s">
        <v>268</v>
      </c>
      <c r="X285" s="48">
        <v>11000</v>
      </c>
      <c r="Y285" s="30"/>
      <c r="Z285" s="49">
        <v>1</v>
      </c>
      <c r="AA285">
        <v>11000</v>
      </c>
      <c r="AB285" s="50" t="s">
        <v>489</v>
      </c>
      <c r="AC285" s="30" t="s">
        <v>497</v>
      </c>
      <c r="AD285" t="s">
        <v>504</v>
      </c>
      <c r="AE285" s="30" t="s">
        <v>505</v>
      </c>
      <c r="AF285">
        <v>2022</v>
      </c>
      <c r="AG285" s="30"/>
      <c r="AH285" s="30"/>
      <c r="AI285" s="30"/>
      <c r="AJ285" s="30"/>
      <c r="AK285" s="30"/>
      <c r="AL285" s="30"/>
      <c r="AM285" s="30"/>
      <c r="AN285" s="30"/>
      <c r="AO285" s="30"/>
      <c r="AQ285" s="30"/>
      <c r="AR285" s="30"/>
      <c r="AS285" s="30"/>
      <c r="AW285" s="30"/>
      <c r="AX285" s="30"/>
      <c r="AY285" s="30"/>
      <c r="AZ285" s="30"/>
      <c r="BA285" s="30"/>
      <c r="BB285" s="30"/>
      <c r="BC285" s="30"/>
      <c r="BD285" s="30"/>
      <c r="BE285" s="30"/>
      <c r="BI285" t="str">
        <f>tbl_RawData_Report1[[#This Row],[Item ID]]</f>
        <v>NACL1L_1</v>
      </c>
    </row>
    <row r="286" spans="1:61">
      <c r="A286" t="s">
        <v>8</v>
      </c>
      <c r="B286" t="s">
        <v>641</v>
      </c>
      <c r="C286">
        <v>1</v>
      </c>
      <c r="D286">
        <v>1</v>
      </c>
      <c r="E286">
        <v>1</v>
      </c>
      <c r="F286" t="s">
        <v>767</v>
      </c>
      <c r="G286" t="s">
        <v>1025</v>
      </c>
      <c r="H286" t="s">
        <v>508</v>
      </c>
      <c r="J286">
        <v>11700</v>
      </c>
      <c r="S286" s="47" t="s">
        <v>768</v>
      </c>
      <c r="X286" s="48">
        <v>30000</v>
      </c>
      <c r="Y286" s="30"/>
      <c r="Z286" s="49">
        <v>3</v>
      </c>
      <c r="AA286">
        <v>90000</v>
      </c>
      <c r="AB286" s="50" t="s">
        <v>489</v>
      </c>
      <c r="AC286" s="30" t="s">
        <v>509</v>
      </c>
      <c r="AD286" t="s">
        <v>510</v>
      </c>
      <c r="AE286" s="30" t="s">
        <v>511</v>
      </c>
      <c r="AF286">
        <v>2022</v>
      </c>
      <c r="AG286" s="30"/>
      <c r="AH286" s="30"/>
      <c r="AI286" s="30"/>
      <c r="AJ286" s="30"/>
      <c r="AK286" s="30"/>
      <c r="AL286" s="30"/>
      <c r="AM286" s="30"/>
      <c r="AN286" s="30"/>
      <c r="AO286" s="30"/>
      <c r="AQ286" s="30"/>
      <c r="AR286" s="30"/>
      <c r="AS286" s="30"/>
      <c r="AW286" s="30"/>
      <c r="AX286" s="30"/>
      <c r="AY286" s="30"/>
      <c r="AZ286" s="30"/>
      <c r="BA286" s="30"/>
      <c r="BB286" s="30"/>
      <c r="BC286" s="30"/>
      <c r="BD286" s="30"/>
      <c r="BE286" s="30"/>
      <c r="BI286" t="str">
        <f>tbl_RawData_Report1[[#This Row],[Item ID]]</f>
        <v>MISOPROSTOL200MG_3</v>
      </c>
    </row>
    <row r="287" spans="1:61">
      <c r="A287" t="s">
        <v>8</v>
      </c>
      <c r="B287" t="s">
        <v>566</v>
      </c>
      <c r="C287">
        <v>5</v>
      </c>
      <c r="D287">
        <v>2</v>
      </c>
      <c r="E287">
        <v>1</v>
      </c>
      <c r="F287" t="s">
        <v>319</v>
      </c>
      <c r="G287" t="s">
        <v>851</v>
      </c>
      <c r="H287" t="s">
        <v>617</v>
      </c>
      <c r="J287">
        <v>11700</v>
      </c>
      <c r="S287" s="47" t="s">
        <v>269</v>
      </c>
      <c r="X287" s="48">
        <v>9000</v>
      </c>
      <c r="Y287" s="30"/>
      <c r="Z287" s="49">
        <v>1</v>
      </c>
      <c r="AA287">
        <v>9000</v>
      </c>
      <c r="AB287" s="50" t="s">
        <v>489</v>
      </c>
      <c r="AC287" s="30" t="s">
        <v>562</v>
      </c>
      <c r="AD287" t="s">
        <v>495</v>
      </c>
      <c r="AE287" s="30" t="s">
        <v>496</v>
      </c>
      <c r="AF287">
        <v>2022</v>
      </c>
      <c r="AG287" s="30"/>
      <c r="AH287" s="30"/>
      <c r="AI287" s="30"/>
      <c r="AJ287" s="30"/>
      <c r="AK287" s="30"/>
      <c r="AL287" s="30"/>
      <c r="AM287" s="30"/>
      <c r="AN287" s="30"/>
      <c r="AO287" s="30"/>
      <c r="AQ287" s="30"/>
      <c r="AR287" s="30"/>
      <c r="AS287" s="30"/>
      <c r="AW287" s="30"/>
      <c r="AX287" s="30"/>
      <c r="AY287" s="30"/>
      <c r="AZ287" s="30"/>
      <c r="BA287" s="30"/>
      <c r="BB287" s="30"/>
      <c r="BC287" s="30"/>
      <c r="BD287" s="30"/>
      <c r="BE287" s="30"/>
      <c r="BI287" t="str">
        <f>tbl_RawData_Report1[[#This Row],[Item ID]]</f>
        <v>CLOTRIMAZOLE_500MG</v>
      </c>
    </row>
    <row r="288" spans="1:61">
      <c r="A288" t="s">
        <v>8</v>
      </c>
      <c r="B288" t="s">
        <v>608</v>
      </c>
      <c r="C288">
        <v>1</v>
      </c>
      <c r="D288">
        <v>1</v>
      </c>
      <c r="E288">
        <v>1</v>
      </c>
      <c r="F288" t="s">
        <v>561</v>
      </c>
      <c r="G288" t="s">
        <v>903</v>
      </c>
      <c r="H288" t="s">
        <v>564</v>
      </c>
      <c r="J288">
        <v>11760</v>
      </c>
      <c r="S288" s="47" t="s">
        <v>548</v>
      </c>
      <c r="X288" s="48">
        <v>4800</v>
      </c>
      <c r="Y288" s="30"/>
      <c r="Z288" s="49">
        <v>10</v>
      </c>
      <c r="AA288">
        <v>48000</v>
      </c>
      <c r="AB288" s="50" t="s">
        <v>489</v>
      </c>
      <c r="AC288" s="30" t="s">
        <v>494</v>
      </c>
      <c r="AD288" t="s">
        <v>495</v>
      </c>
      <c r="AE288" s="30" t="s">
        <v>496</v>
      </c>
      <c r="AF288">
        <v>2022</v>
      </c>
      <c r="AG288" s="30"/>
      <c r="AH288" s="30"/>
      <c r="AI288" s="30"/>
      <c r="AJ288" s="30"/>
      <c r="AK288" s="30"/>
      <c r="AL288" s="30"/>
      <c r="AM288" s="30"/>
      <c r="AN288" s="30"/>
      <c r="AO288" s="30"/>
      <c r="AQ288" s="30"/>
      <c r="AR288" s="30"/>
      <c r="AS288" s="30"/>
      <c r="AW288" s="30"/>
      <c r="AX288" s="30"/>
      <c r="AY288" s="30"/>
      <c r="AZ288" s="30"/>
      <c r="BA288" s="30"/>
      <c r="BB288" s="30"/>
      <c r="BC288" s="30"/>
      <c r="BD288" s="30"/>
      <c r="BE288" s="30"/>
      <c r="BI288" t="str">
        <f>tbl_RawData_Report1[[#This Row],[Item ID]]</f>
        <v>CEFIXIME_400MG_10</v>
      </c>
    </row>
    <row r="289" spans="1:61">
      <c r="A289" t="s">
        <v>8</v>
      </c>
      <c r="B289" t="s">
        <v>553</v>
      </c>
      <c r="C289">
        <v>4</v>
      </c>
      <c r="D289">
        <v>3</v>
      </c>
      <c r="E289">
        <v>1</v>
      </c>
      <c r="F289" t="s">
        <v>319</v>
      </c>
      <c r="G289" t="s">
        <v>851</v>
      </c>
      <c r="H289" t="s">
        <v>738</v>
      </c>
      <c r="J289">
        <v>11840</v>
      </c>
      <c r="S289" s="47" t="s">
        <v>269</v>
      </c>
      <c r="X289" s="48">
        <v>3200</v>
      </c>
      <c r="Y289" s="30"/>
      <c r="Z289" s="49">
        <v>1</v>
      </c>
      <c r="AA289">
        <v>3200</v>
      </c>
      <c r="AB289" s="50" t="s">
        <v>489</v>
      </c>
      <c r="AC289" s="30" t="s">
        <v>494</v>
      </c>
      <c r="AD289" t="s">
        <v>495</v>
      </c>
      <c r="AE289" s="30" t="s">
        <v>496</v>
      </c>
      <c r="AF289">
        <v>2022</v>
      </c>
      <c r="AG289" s="30"/>
      <c r="AH289" s="30"/>
      <c r="AI289" s="30"/>
      <c r="AJ289" s="30"/>
      <c r="AK289" s="30"/>
      <c r="AL289" s="30"/>
      <c r="AM289" s="30"/>
      <c r="AN289" s="30"/>
      <c r="AO289" s="30"/>
      <c r="AQ289" s="30"/>
      <c r="AR289" s="30"/>
      <c r="AS289" s="30"/>
      <c r="AW289" s="30"/>
      <c r="AX289" s="30"/>
      <c r="AY289" s="30"/>
      <c r="AZ289" s="30"/>
      <c r="BA289" s="30"/>
      <c r="BB289" s="30"/>
      <c r="BC289" s="30"/>
      <c r="BD289" s="30"/>
      <c r="BE289" s="30"/>
      <c r="BI289" t="str">
        <f>tbl_RawData_Report1[[#This Row],[Item ID]]</f>
        <v>BENZABENPENI1.44MG</v>
      </c>
    </row>
    <row r="290" spans="1:61">
      <c r="A290" t="s">
        <v>8</v>
      </c>
      <c r="B290" t="s">
        <v>641</v>
      </c>
      <c r="C290">
        <v>1</v>
      </c>
      <c r="D290">
        <v>1</v>
      </c>
      <c r="E290">
        <v>1</v>
      </c>
      <c r="F290" t="s">
        <v>576</v>
      </c>
      <c r="G290" t="s">
        <v>917</v>
      </c>
      <c r="H290" t="s">
        <v>508</v>
      </c>
      <c r="J290">
        <v>12000</v>
      </c>
      <c r="S290" s="47" t="s">
        <v>577</v>
      </c>
      <c r="X290" s="48">
        <v>16000</v>
      </c>
      <c r="Y290" s="30"/>
      <c r="Z290" s="49">
        <v>3</v>
      </c>
      <c r="AA290">
        <v>48000</v>
      </c>
      <c r="AB290" s="50" t="s">
        <v>489</v>
      </c>
      <c r="AC290" s="30" t="s">
        <v>509</v>
      </c>
      <c r="AD290" t="s">
        <v>495</v>
      </c>
      <c r="AE290" s="30" t="s">
        <v>496</v>
      </c>
      <c r="AF290">
        <v>2022</v>
      </c>
      <c r="AG290" s="30"/>
      <c r="AH290" s="30"/>
      <c r="AI290" s="30"/>
      <c r="AJ290" s="30"/>
      <c r="AK290" s="30"/>
      <c r="AL290" s="30"/>
      <c r="AM290" s="30"/>
      <c r="AN290" s="30"/>
      <c r="AO290" s="30"/>
      <c r="AQ290" s="30"/>
      <c r="AR290" s="30"/>
      <c r="AS290" s="30"/>
      <c r="AW290" s="30"/>
      <c r="AX290" s="30"/>
      <c r="AY290" s="30"/>
      <c r="AZ290" s="30"/>
      <c r="BA290" s="30"/>
      <c r="BB290" s="30"/>
      <c r="BC290" s="30"/>
      <c r="BD290" s="30"/>
      <c r="BE290" s="30"/>
      <c r="BI290" t="str">
        <f>tbl_RawData_Report1[[#This Row],[Item ID]]</f>
        <v>MISOPROSTOL200MG_3</v>
      </c>
    </row>
    <row r="291" spans="1:61">
      <c r="A291" t="s">
        <v>8</v>
      </c>
      <c r="B291" t="s">
        <v>613</v>
      </c>
      <c r="C291">
        <v>3</v>
      </c>
      <c r="D291">
        <v>1</v>
      </c>
      <c r="E291">
        <v>1</v>
      </c>
      <c r="F291" t="s">
        <v>774</v>
      </c>
      <c r="G291" t="s">
        <v>868</v>
      </c>
      <c r="H291" t="s">
        <v>545</v>
      </c>
      <c r="J291">
        <v>12180</v>
      </c>
      <c r="S291" s="47" t="s">
        <v>757</v>
      </c>
      <c r="X291" s="48">
        <v>1400</v>
      </c>
      <c r="Y291" s="30"/>
      <c r="Z291" s="49">
        <v>10</v>
      </c>
      <c r="AA291">
        <v>14000</v>
      </c>
      <c r="AB291" s="50" t="s">
        <v>489</v>
      </c>
      <c r="AC291" s="30" t="s">
        <v>512</v>
      </c>
      <c r="AD291" t="s">
        <v>611</v>
      </c>
      <c r="AE291" s="30" t="s">
        <v>612</v>
      </c>
      <c r="AF291">
        <v>2022</v>
      </c>
      <c r="AG291" s="30"/>
      <c r="AH291" s="30"/>
      <c r="AI291" s="30"/>
      <c r="AJ291" s="30"/>
      <c r="AK291" s="30"/>
      <c r="AL291" s="30"/>
      <c r="AM291" s="30"/>
      <c r="AN291" s="30"/>
      <c r="AO291" s="30"/>
      <c r="AQ291" s="30"/>
      <c r="AR291" s="30"/>
      <c r="AS291" s="30"/>
      <c r="AW291" s="30"/>
      <c r="AX291" s="30"/>
      <c r="AY291" s="30"/>
      <c r="AZ291" s="30"/>
      <c r="BA291" s="30"/>
      <c r="BB291" s="30"/>
      <c r="BC291" s="30"/>
      <c r="BD291" s="30"/>
      <c r="BE291" s="30"/>
      <c r="BI291" t="str">
        <f>tbl_RawData_Report1[[#This Row],[Item ID]]</f>
        <v>MGSULPHATE10ML_10</v>
      </c>
    </row>
    <row r="292" spans="1:61">
      <c r="A292" t="s">
        <v>8</v>
      </c>
      <c r="B292" t="s">
        <v>799</v>
      </c>
      <c r="C292">
        <v>1</v>
      </c>
      <c r="D292">
        <v>3</v>
      </c>
      <c r="E292">
        <v>1</v>
      </c>
      <c r="F292" t="s">
        <v>319</v>
      </c>
      <c r="G292" t="s">
        <v>864</v>
      </c>
      <c r="H292" t="s">
        <v>908</v>
      </c>
      <c r="J292">
        <v>12390</v>
      </c>
      <c r="S292" s="47" t="s">
        <v>269</v>
      </c>
      <c r="X292" s="48">
        <v>3000</v>
      </c>
      <c r="Y292" s="30"/>
      <c r="Z292" s="49">
        <v>10</v>
      </c>
      <c r="AA292">
        <v>30000</v>
      </c>
      <c r="AB292" s="50" t="s">
        <v>489</v>
      </c>
      <c r="AC292" s="30" t="s">
        <v>509</v>
      </c>
      <c r="AD292" t="s">
        <v>520</v>
      </c>
      <c r="AE292" s="30" t="s">
        <v>521</v>
      </c>
      <c r="AF292">
        <v>2022</v>
      </c>
      <c r="AG292" s="30"/>
      <c r="AH292" s="30"/>
      <c r="AI292" s="30"/>
      <c r="AJ292" s="30"/>
      <c r="AK292" s="30"/>
      <c r="AL292" s="30"/>
      <c r="AM292" s="30"/>
      <c r="AN292" s="30"/>
      <c r="AO292" s="30"/>
      <c r="AQ292" s="30"/>
      <c r="AR292" s="30"/>
      <c r="AS292" s="30"/>
      <c r="AW292" s="30"/>
      <c r="AX292" s="30"/>
      <c r="AY292" s="30"/>
      <c r="AZ292" s="30"/>
      <c r="BA292" s="30"/>
      <c r="BB292" s="30"/>
      <c r="BC292" s="30"/>
      <c r="BD292" s="30"/>
      <c r="BE292" s="30"/>
      <c r="BI292" t="str">
        <f>tbl_RawData_Report1[[#This Row],[Item ID]]</f>
        <v>CBTOCIN100UG/ML_10</v>
      </c>
    </row>
    <row r="293" spans="1:61">
      <c r="A293" t="s">
        <v>8</v>
      </c>
      <c r="B293" t="s">
        <v>535</v>
      </c>
      <c r="C293">
        <v>2</v>
      </c>
      <c r="D293">
        <v>1</v>
      </c>
      <c r="E293">
        <v>1</v>
      </c>
      <c r="F293" t="s">
        <v>774</v>
      </c>
      <c r="G293" t="s">
        <v>868</v>
      </c>
      <c r="H293" t="s">
        <v>642</v>
      </c>
      <c r="J293">
        <v>12420</v>
      </c>
      <c r="S293" s="47" t="s">
        <v>757</v>
      </c>
      <c r="X293" s="48">
        <v>4600</v>
      </c>
      <c r="Y293" s="30"/>
      <c r="Z293" s="49">
        <v>10</v>
      </c>
      <c r="AA293">
        <v>46000</v>
      </c>
      <c r="AB293" s="50" t="s">
        <v>489</v>
      </c>
      <c r="AC293" s="30" t="s">
        <v>509</v>
      </c>
      <c r="AD293" t="s">
        <v>611</v>
      </c>
      <c r="AE293" s="30" t="s">
        <v>612</v>
      </c>
      <c r="AF293">
        <v>2022</v>
      </c>
      <c r="AG293" s="30"/>
      <c r="AH293" s="30"/>
      <c r="AI293" s="30"/>
      <c r="AJ293" s="30"/>
      <c r="AK293" s="30"/>
      <c r="AL293" s="30"/>
      <c r="AM293" s="30"/>
      <c r="AN293" s="30"/>
      <c r="AO293" s="30"/>
      <c r="AQ293" s="30"/>
      <c r="AR293" s="30"/>
      <c r="AS293" s="30"/>
      <c r="AW293" s="30"/>
      <c r="AX293" s="30"/>
      <c r="AY293" s="30"/>
      <c r="AZ293" s="30"/>
      <c r="BA293" s="30"/>
      <c r="BB293" s="30"/>
      <c r="BC293" s="30"/>
      <c r="BD293" s="30"/>
      <c r="BE293" s="30"/>
      <c r="BI293" t="str">
        <f>tbl_RawData_Report1[[#This Row],[Item ID]]</f>
        <v>OXYTOCIN_10IU/ML</v>
      </c>
    </row>
    <row r="294" spans="1:61">
      <c r="A294" t="s">
        <v>8</v>
      </c>
      <c r="B294" t="s">
        <v>655</v>
      </c>
      <c r="C294">
        <v>2</v>
      </c>
      <c r="D294">
        <v>1</v>
      </c>
      <c r="E294">
        <v>1</v>
      </c>
      <c r="F294" t="s">
        <v>339</v>
      </c>
      <c r="G294" t="s">
        <v>906</v>
      </c>
      <c r="H294" t="s">
        <v>1133</v>
      </c>
      <c r="J294">
        <v>13108.37</v>
      </c>
      <c r="S294" s="47" t="s">
        <v>340</v>
      </c>
      <c r="X294" s="48">
        <v>2959</v>
      </c>
      <c r="Y294" s="30"/>
      <c r="Z294" s="49">
        <v>1000</v>
      </c>
      <c r="AA294">
        <v>2959000</v>
      </c>
      <c r="AB294" s="50" t="s">
        <v>489</v>
      </c>
      <c r="AC294" s="30" t="s">
        <v>503</v>
      </c>
      <c r="AD294" t="s">
        <v>520</v>
      </c>
      <c r="AE294" s="30" t="s">
        <v>521</v>
      </c>
      <c r="AF294">
        <v>2022</v>
      </c>
      <c r="AG294" s="30"/>
      <c r="AH294" s="30"/>
      <c r="AI294" s="30"/>
      <c r="AJ294" s="30"/>
      <c r="AK294" s="30"/>
      <c r="AL294" s="30"/>
      <c r="AM294" s="30"/>
      <c r="AN294" s="30"/>
      <c r="AO294" s="30"/>
      <c r="AQ294" s="30"/>
      <c r="AR294" s="30"/>
      <c r="AS294" s="30"/>
      <c r="AW294" s="30"/>
      <c r="AX294" s="30"/>
      <c r="AY294" s="30"/>
      <c r="AZ294" s="30"/>
      <c r="BA294" s="30"/>
      <c r="BB294" s="30"/>
      <c r="BC294" s="30"/>
      <c r="BD294" s="30"/>
      <c r="BE294" s="30"/>
      <c r="BI294" t="str">
        <f>tbl_RawData_Report1[[#This Row],[Item ID]]</f>
        <v>FOLICACID5MG_1000</v>
      </c>
    </row>
    <row r="295" spans="1:61">
      <c r="A295" t="s">
        <v>8</v>
      </c>
      <c r="B295" t="s">
        <v>661</v>
      </c>
      <c r="C295">
        <v>3</v>
      </c>
      <c r="D295">
        <v>1</v>
      </c>
      <c r="E295">
        <v>1</v>
      </c>
      <c r="F295" t="s">
        <v>322</v>
      </c>
      <c r="G295" t="s">
        <v>915</v>
      </c>
      <c r="H295" t="s">
        <v>916</v>
      </c>
      <c r="J295">
        <v>13162.5</v>
      </c>
      <c r="S295" s="47" t="s">
        <v>191</v>
      </c>
      <c r="X295" s="48">
        <v>2925</v>
      </c>
      <c r="Y295" s="30"/>
      <c r="Z295" s="49">
        <v>10</v>
      </c>
      <c r="AA295">
        <v>29250</v>
      </c>
      <c r="AB295" s="50" t="s">
        <v>489</v>
      </c>
      <c r="AC295" s="30" t="s">
        <v>512</v>
      </c>
      <c r="AD295" t="s">
        <v>611</v>
      </c>
      <c r="AE295" s="30" t="s">
        <v>612</v>
      </c>
      <c r="AF295">
        <v>2022</v>
      </c>
      <c r="AG295" s="30"/>
      <c r="AH295" s="30"/>
      <c r="AI295" s="30"/>
      <c r="AJ295" s="30"/>
      <c r="AK295" s="30"/>
      <c r="AL295" s="30"/>
      <c r="AM295" s="30"/>
      <c r="AN295" s="30"/>
      <c r="AO295" s="30"/>
      <c r="AQ295" s="30"/>
      <c r="AR295" s="30"/>
      <c r="AS295" s="30"/>
      <c r="AW295" s="30"/>
      <c r="AX295" s="30"/>
      <c r="AY295" s="30"/>
      <c r="AZ295" s="30"/>
      <c r="BA295" s="30"/>
      <c r="BB295" s="30"/>
      <c r="BC295" s="30"/>
      <c r="BD295" s="30"/>
      <c r="BE295" s="30"/>
      <c r="BI295" t="str">
        <f>tbl_RawData_Report1[[#This Row],[Item ID]]</f>
        <v>MGSULPHATE2ML_10</v>
      </c>
    </row>
    <row r="296" spans="1:61">
      <c r="A296" t="s">
        <v>8</v>
      </c>
      <c r="B296" t="s">
        <v>121</v>
      </c>
      <c r="C296">
        <v>4</v>
      </c>
      <c r="D296">
        <v>1</v>
      </c>
      <c r="E296">
        <v>1</v>
      </c>
      <c r="F296" t="s">
        <v>339</v>
      </c>
      <c r="G296" t="s">
        <v>1095</v>
      </c>
      <c r="H296" t="s">
        <v>1096</v>
      </c>
      <c r="J296">
        <v>13205.38</v>
      </c>
      <c r="S296" s="47" t="s">
        <v>340</v>
      </c>
      <c r="X296" s="48">
        <v>2242</v>
      </c>
      <c r="Y296" s="30"/>
      <c r="Z296" s="49">
        <v>1000</v>
      </c>
      <c r="AA296">
        <v>2242000</v>
      </c>
      <c r="AB296" s="50" t="s">
        <v>489</v>
      </c>
      <c r="AC296" s="30" t="s">
        <v>503</v>
      </c>
      <c r="AD296" t="s">
        <v>520</v>
      </c>
      <c r="AE296" s="30" t="s">
        <v>521</v>
      </c>
      <c r="AF296">
        <v>2022</v>
      </c>
      <c r="AG296" s="30"/>
      <c r="AH296" s="30"/>
      <c r="AI296" s="30"/>
      <c r="AJ296" s="30"/>
      <c r="AK296" s="30"/>
      <c r="AL296" s="30"/>
      <c r="AM296" s="30"/>
      <c r="AN296" s="30"/>
      <c r="AO296" s="30"/>
      <c r="AQ296" s="30"/>
      <c r="AR296" s="30"/>
      <c r="AS296" s="30"/>
      <c r="AW296" s="30"/>
      <c r="AX296" s="30"/>
      <c r="AY296" s="30"/>
      <c r="AZ296" s="30"/>
      <c r="BA296" s="30"/>
      <c r="BB296" s="30"/>
      <c r="BC296" s="30"/>
      <c r="BD296" s="30"/>
      <c r="BE296" s="30"/>
      <c r="BI296" t="str">
        <f>tbl_RawData_Report1[[#This Row],[Item ID]]</f>
        <v xml:space="preserve"> </v>
      </c>
    </row>
    <row r="297" spans="1:61">
      <c r="A297" t="s">
        <v>8</v>
      </c>
      <c r="B297" t="s">
        <v>641</v>
      </c>
      <c r="C297">
        <v>1</v>
      </c>
      <c r="D297">
        <v>1</v>
      </c>
      <c r="E297">
        <v>1</v>
      </c>
      <c r="F297" t="s">
        <v>483</v>
      </c>
      <c r="G297" t="s">
        <v>1118</v>
      </c>
      <c r="H297" t="s">
        <v>508</v>
      </c>
      <c r="J297">
        <v>13350</v>
      </c>
      <c r="S297" s="47" t="s">
        <v>200</v>
      </c>
      <c r="X297" s="48">
        <v>26700</v>
      </c>
      <c r="Y297" s="30"/>
      <c r="Z297" s="49">
        <v>3</v>
      </c>
      <c r="AA297">
        <v>80100</v>
      </c>
      <c r="AB297" s="50" t="s">
        <v>489</v>
      </c>
      <c r="AC297" s="30" t="s">
        <v>509</v>
      </c>
      <c r="AD297" t="s">
        <v>504</v>
      </c>
      <c r="AE297" s="30" t="s">
        <v>505</v>
      </c>
      <c r="AF297">
        <v>2022</v>
      </c>
      <c r="AG297" s="30"/>
      <c r="AH297" s="30"/>
      <c r="AI297" s="30"/>
      <c r="AJ297" s="30"/>
      <c r="AK297" s="30"/>
      <c r="AL297" s="30"/>
      <c r="AM297" s="30"/>
      <c r="AN297" s="30"/>
      <c r="AO297" s="30"/>
      <c r="AQ297" s="30"/>
      <c r="AR297" s="30"/>
      <c r="AS297" s="30"/>
      <c r="AW297" s="30"/>
      <c r="AX297" s="30"/>
      <c r="AY297" s="30"/>
      <c r="AZ297" s="30"/>
      <c r="BA297" s="30"/>
      <c r="BB297" s="30"/>
      <c r="BC297" s="30"/>
      <c r="BD297" s="30"/>
      <c r="BE297" s="30"/>
      <c r="BI297" t="str">
        <f>tbl_RawData_Report1[[#This Row],[Item ID]]</f>
        <v>MISOPROSTOL200MG_3</v>
      </c>
    </row>
    <row r="298" spans="1:61">
      <c r="A298" t="s">
        <v>8</v>
      </c>
      <c r="B298" t="s">
        <v>535</v>
      </c>
      <c r="C298">
        <v>1</v>
      </c>
      <c r="D298">
        <v>1</v>
      </c>
      <c r="E298">
        <v>1</v>
      </c>
      <c r="F298" t="s">
        <v>330</v>
      </c>
      <c r="G298" t="s">
        <v>1123</v>
      </c>
      <c r="H298" t="s">
        <v>642</v>
      </c>
      <c r="J298">
        <v>13500</v>
      </c>
      <c r="S298" s="47" t="s">
        <v>331</v>
      </c>
      <c r="X298" s="48">
        <v>5000</v>
      </c>
      <c r="Y298" s="30"/>
      <c r="Z298" s="49">
        <v>10</v>
      </c>
      <c r="AA298">
        <v>50000</v>
      </c>
      <c r="AB298" s="50" t="s">
        <v>489</v>
      </c>
      <c r="AC298" s="30" t="s">
        <v>509</v>
      </c>
      <c r="AD298" t="s">
        <v>611</v>
      </c>
      <c r="AE298" s="30" t="s">
        <v>612</v>
      </c>
      <c r="AF298">
        <v>2022</v>
      </c>
      <c r="AG298" s="30"/>
      <c r="AH298" s="30"/>
      <c r="AI298" s="30"/>
      <c r="AJ298" s="30"/>
      <c r="AK298" s="30"/>
      <c r="AL298" s="30"/>
      <c r="AM298" s="30"/>
      <c r="AN298" s="30"/>
      <c r="AO298" s="30"/>
      <c r="AQ298" s="30"/>
      <c r="AR298" s="30"/>
      <c r="AS298" s="30"/>
      <c r="AW298" s="30"/>
      <c r="AX298" s="30"/>
      <c r="AY298" s="30"/>
      <c r="AZ298" s="30"/>
      <c r="BA298" s="30"/>
      <c r="BB298" s="30"/>
      <c r="BC298" s="30"/>
      <c r="BD298" s="30"/>
      <c r="BE298" s="30"/>
      <c r="BI298" t="str">
        <f>tbl_RawData_Report1[[#This Row],[Item ID]]</f>
        <v>OXYTOCIN_10IU/ML</v>
      </c>
    </row>
    <row r="299" spans="1:61">
      <c r="A299" t="s">
        <v>8</v>
      </c>
      <c r="B299" t="s">
        <v>641</v>
      </c>
      <c r="C299">
        <v>5</v>
      </c>
      <c r="D299">
        <v>1</v>
      </c>
      <c r="E299">
        <v>1</v>
      </c>
      <c r="F299" t="s">
        <v>347</v>
      </c>
      <c r="G299" t="s">
        <v>822</v>
      </c>
      <c r="H299" t="s">
        <v>508</v>
      </c>
      <c r="J299">
        <v>13781.25</v>
      </c>
      <c r="S299" s="47" t="s">
        <v>268</v>
      </c>
      <c r="X299" s="48">
        <v>18375</v>
      </c>
      <c r="Y299" s="30"/>
      <c r="Z299" s="49">
        <v>3</v>
      </c>
      <c r="AA299">
        <v>55125</v>
      </c>
      <c r="AB299" s="50" t="s">
        <v>489</v>
      </c>
      <c r="AC299" s="30" t="s">
        <v>509</v>
      </c>
      <c r="AD299" t="s">
        <v>495</v>
      </c>
      <c r="AE299" s="30" t="s">
        <v>496</v>
      </c>
      <c r="AF299">
        <v>2022</v>
      </c>
      <c r="AG299" s="30"/>
      <c r="AH299" s="30"/>
      <c r="AI299" s="30"/>
      <c r="AJ299" s="30"/>
      <c r="AK299" s="30"/>
      <c r="AL299" s="30"/>
      <c r="AM299" s="30"/>
      <c r="AN299" s="30"/>
      <c r="AO299" s="30"/>
      <c r="AQ299" s="30"/>
      <c r="AR299" s="30"/>
      <c r="AS299" s="30"/>
      <c r="AW299" s="30"/>
      <c r="AX299" s="30"/>
      <c r="AY299" s="30"/>
      <c r="AZ299" s="30"/>
      <c r="BA299" s="30"/>
      <c r="BB299" s="30"/>
      <c r="BC299" s="30"/>
      <c r="BD299" s="30"/>
      <c r="BE299" s="30"/>
      <c r="BI299" t="str">
        <f>tbl_RawData_Report1[[#This Row],[Item ID]]</f>
        <v>MISOPROSTOL200MG_3</v>
      </c>
    </row>
    <row r="300" spans="1:61">
      <c r="A300" t="s">
        <v>8</v>
      </c>
      <c r="B300" t="s">
        <v>546</v>
      </c>
      <c r="C300">
        <v>1</v>
      </c>
      <c r="D300">
        <v>1</v>
      </c>
      <c r="E300">
        <v>1</v>
      </c>
      <c r="F300" t="s">
        <v>333</v>
      </c>
      <c r="G300" t="s">
        <v>843</v>
      </c>
      <c r="H300" t="s">
        <v>657</v>
      </c>
      <c r="J300">
        <v>13840</v>
      </c>
      <c r="S300" s="47" t="s">
        <v>185</v>
      </c>
      <c r="X300" s="48">
        <v>4000</v>
      </c>
      <c r="Y300" s="30"/>
      <c r="Z300" s="49">
        <v>1</v>
      </c>
      <c r="AA300">
        <v>4000</v>
      </c>
      <c r="AB300" s="50" t="s">
        <v>489</v>
      </c>
      <c r="AC300" s="30" t="s">
        <v>529</v>
      </c>
      <c r="AD300" t="s">
        <v>611</v>
      </c>
      <c r="AE300" s="30" t="s">
        <v>612</v>
      </c>
      <c r="AF300">
        <v>2022</v>
      </c>
      <c r="AG300" s="30"/>
      <c r="AH300" s="30"/>
      <c r="AI300" s="30"/>
      <c r="AJ300" s="30"/>
      <c r="AK300" s="30"/>
      <c r="AL300" s="30"/>
      <c r="AM300" s="30"/>
      <c r="AN300" s="30"/>
      <c r="AO300" s="30"/>
      <c r="AQ300" s="30"/>
      <c r="AR300" s="30"/>
      <c r="AS300" s="30"/>
      <c r="AW300" s="30"/>
      <c r="AX300" s="30"/>
      <c r="AY300" s="30"/>
      <c r="AZ300" s="30"/>
      <c r="BA300" s="30"/>
      <c r="BB300" s="30"/>
      <c r="BC300" s="30"/>
      <c r="BD300" s="30"/>
      <c r="BE300" s="30"/>
      <c r="BI300" t="str">
        <f>tbl_RawData_Report1[[#This Row],[Item ID]]</f>
        <v>POVIODINE10%_500ML</v>
      </c>
    </row>
    <row r="301" spans="1:61">
      <c r="A301" t="s">
        <v>8</v>
      </c>
      <c r="B301" t="s">
        <v>655</v>
      </c>
      <c r="C301">
        <v>1</v>
      </c>
      <c r="D301">
        <v>1</v>
      </c>
      <c r="E301">
        <v>1</v>
      </c>
      <c r="F301" t="s">
        <v>339</v>
      </c>
      <c r="G301" t="s">
        <v>1095</v>
      </c>
      <c r="H301" t="s">
        <v>539</v>
      </c>
      <c r="J301">
        <v>14942.39</v>
      </c>
      <c r="S301" s="47" t="s">
        <v>340</v>
      </c>
      <c r="X301" s="48">
        <v>3373</v>
      </c>
      <c r="Y301" s="30"/>
      <c r="Z301" s="49">
        <v>1000</v>
      </c>
      <c r="AA301">
        <v>3373000</v>
      </c>
      <c r="AB301" s="50" t="s">
        <v>489</v>
      </c>
      <c r="AC301" s="30" t="s">
        <v>503</v>
      </c>
      <c r="AD301" t="s">
        <v>520</v>
      </c>
      <c r="AE301" s="30" t="s">
        <v>521</v>
      </c>
      <c r="AF301">
        <v>2022</v>
      </c>
      <c r="AG301" s="30"/>
      <c r="AH301" s="30"/>
      <c r="AI301" s="30"/>
      <c r="AJ301" s="30"/>
      <c r="AK301" s="30"/>
      <c r="AL301" s="30"/>
      <c r="AM301" s="30"/>
      <c r="AN301" s="30"/>
      <c r="AO301" s="30"/>
      <c r="AQ301" s="30"/>
      <c r="AR301" s="30"/>
      <c r="AS301" s="30"/>
      <c r="AW301" s="30"/>
      <c r="AX301" s="30"/>
      <c r="AY301" s="30"/>
      <c r="AZ301" s="30"/>
      <c r="BA301" s="30"/>
      <c r="BB301" s="30"/>
      <c r="BC301" s="30"/>
      <c r="BD301" s="30"/>
      <c r="BE301" s="30"/>
      <c r="BI301" t="str">
        <f>tbl_RawData_Report1[[#This Row],[Item ID]]</f>
        <v>FOLICACID5MG_1000</v>
      </c>
    </row>
    <row r="302" spans="1:61">
      <c r="A302" t="s">
        <v>8</v>
      </c>
      <c r="B302" t="s">
        <v>797</v>
      </c>
      <c r="C302">
        <v>12</v>
      </c>
      <c r="D302">
        <v>1</v>
      </c>
      <c r="E302">
        <v>1</v>
      </c>
      <c r="F302" t="s">
        <v>346</v>
      </c>
      <c r="G302" t="s">
        <v>961</v>
      </c>
      <c r="H302" t="s">
        <v>798</v>
      </c>
      <c r="J302">
        <v>15125</v>
      </c>
      <c r="S302" s="47" t="s">
        <v>263</v>
      </c>
      <c r="X302" s="48">
        <v>550</v>
      </c>
      <c r="Y302" s="30"/>
      <c r="Z302" s="49">
        <v>20</v>
      </c>
      <c r="AA302">
        <v>11000</v>
      </c>
      <c r="AB302" s="50" t="s">
        <v>489</v>
      </c>
      <c r="AC302" s="30" t="s">
        <v>501</v>
      </c>
      <c r="AD302" t="s">
        <v>495</v>
      </c>
      <c r="AE302" s="30" t="s">
        <v>496</v>
      </c>
      <c r="AF302">
        <v>2022</v>
      </c>
      <c r="AG302" s="30"/>
      <c r="AH302" s="30"/>
      <c r="AI302" s="30"/>
      <c r="AJ302" s="30"/>
      <c r="AK302" s="30"/>
      <c r="AL302" s="30"/>
      <c r="AM302" s="30"/>
      <c r="AN302" s="30"/>
      <c r="AO302" s="30"/>
      <c r="AQ302" s="30"/>
      <c r="AR302" s="30"/>
      <c r="AS302" s="30"/>
      <c r="AW302" s="30"/>
      <c r="AX302" s="30"/>
      <c r="AY302" s="30"/>
      <c r="AZ302" s="30"/>
      <c r="BA302" s="30"/>
      <c r="BB302" s="30"/>
      <c r="BC302" s="30"/>
      <c r="BD302" s="30"/>
      <c r="BE302" s="30"/>
      <c r="BI302" t="str">
        <f>tbl_RawData_Report1[[#This Row],[Item ID]]</f>
        <v>BUPIVACAI0.5ANH_20</v>
      </c>
    </row>
    <row r="303" spans="1:61">
      <c r="A303" t="s">
        <v>8</v>
      </c>
      <c r="B303" t="s">
        <v>535</v>
      </c>
      <c r="C303">
        <v>1</v>
      </c>
      <c r="D303">
        <v>1</v>
      </c>
      <c r="E303">
        <v>1</v>
      </c>
      <c r="F303" t="s">
        <v>332</v>
      </c>
      <c r="G303" t="s">
        <v>1181</v>
      </c>
      <c r="H303" t="s">
        <v>642</v>
      </c>
      <c r="J303">
        <v>15200</v>
      </c>
      <c r="S303" s="47" t="s">
        <v>192</v>
      </c>
      <c r="X303" s="48">
        <v>5000</v>
      </c>
      <c r="Y303" s="30"/>
      <c r="Z303" s="49">
        <v>10</v>
      </c>
      <c r="AA303">
        <v>50000</v>
      </c>
      <c r="AB303" s="50" t="s">
        <v>489</v>
      </c>
      <c r="AC303" s="30" t="s">
        <v>509</v>
      </c>
      <c r="AD303" t="s">
        <v>504</v>
      </c>
      <c r="AE303" s="30" t="s">
        <v>505</v>
      </c>
      <c r="AF303">
        <v>2022</v>
      </c>
      <c r="AG303" s="30"/>
      <c r="AH303" s="30"/>
      <c r="AI303" s="30"/>
      <c r="AJ303" s="30"/>
      <c r="AK303" s="30"/>
      <c r="AL303" s="30"/>
      <c r="AM303" s="30"/>
      <c r="AN303" s="30"/>
      <c r="AO303" s="30"/>
      <c r="AQ303" s="30"/>
      <c r="AR303" s="30"/>
      <c r="AS303" s="30"/>
      <c r="AW303" s="30"/>
      <c r="AX303" s="30"/>
      <c r="AY303" s="30"/>
      <c r="AZ303" s="30"/>
      <c r="BA303" s="30"/>
      <c r="BB303" s="30"/>
      <c r="BC303" s="30"/>
      <c r="BD303" s="30"/>
      <c r="BE303" s="30"/>
      <c r="BI303" t="str">
        <f>tbl_RawData_Report1[[#This Row],[Item ID]]</f>
        <v>OXYTOCIN_10IU/ML</v>
      </c>
    </row>
    <row r="304" spans="1:61">
      <c r="A304" t="s">
        <v>8</v>
      </c>
      <c r="B304" t="s">
        <v>535</v>
      </c>
      <c r="C304">
        <v>1</v>
      </c>
      <c r="D304">
        <v>1</v>
      </c>
      <c r="E304">
        <v>1</v>
      </c>
      <c r="F304" t="s">
        <v>352</v>
      </c>
      <c r="G304" t="s">
        <v>1161</v>
      </c>
      <c r="H304" t="s">
        <v>642</v>
      </c>
      <c r="J304">
        <v>15480</v>
      </c>
      <c r="S304" s="47" t="s">
        <v>265</v>
      </c>
      <c r="X304" s="48">
        <v>7200</v>
      </c>
      <c r="Y304" s="30"/>
      <c r="Z304" s="49">
        <v>10</v>
      </c>
      <c r="AA304">
        <v>72000</v>
      </c>
      <c r="AB304" s="50" t="s">
        <v>489</v>
      </c>
      <c r="AC304" s="30" t="s">
        <v>509</v>
      </c>
      <c r="AD304" t="s">
        <v>611</v>
      </c>
      <c r="AE304" s="30" t="s">
        <v>612</v>
      </c>
      <c r="AF304">
        <v>2022</v>
      </c>
      <c r="AG304" s="30"/>
      <c r="AH304" s="30"/>
      <c r="AI304" s="30"/>
      <c r="AJ304" s="30"/>
      <c r="AK304" s="30"/>
      <c r="AL304" s="30"/>
      <c r="AM304" s="30"/>
      <c r="AN304" s="30"/>
      <c r="AO304" s="30"/>
      <c r="AQ304" s="30"/>
      <c r="AR304" s="30"/>
      <c r="AS304" s="30"/>
      <c r="AW304" s="30"/>
      <c r="AX304" s="30"/>
      <c r="AY304" s="30"/>
      <c r="AZ304" s="30"/>
      <c r="BA304" s="30"/>
      <c r="BB304" s="30"/>
      <c r="BC304" s="30"/>
      <c r="BD304" s="30"/>
      <c r="BE304" s="30"/>
      <c r="BI304" t="str">
        <f>tbl_RawData_Report1[[#This Row],[Item ID]]</f>
        <v>OXYTOCIN_10IU/ML</v>
      </c>
    </row>
    <row r="305" spans="1:61">
      <c r="A305" t="s">
        <v>8</v>
      </c>
      <c r="B305" t="s">
        <v>566</v>
      </c>
      <c r="C305">
        <v>5</v>
      </c>
      <c r="D305">
        <v>3</v>
      </c>
      <c r="E305">
        <v>1</v>
      </c>
      <c r="F305" t="s">
        <v>319</v>
      </c>
      <c r="G305" t="s">
        <v>851</v>
      </c>
      <c r="H305" t="s">
        <v>617</v>
      </c>
      <c r="J305">
        <v>15600</v>
      </c>
      <c r="S305" s="47" t="s">
        <v>269</v>
      </c>
      <c r="X305" s="48">
        <v>12000</v>
      </c>
      <c r="Y305" s="30"/>
      <c r="Z305" s="49">
        <v>1</v>
      </c>
      <c r="AA305">
        <v>12000</v>
      </c>
      <c r="AB305" s="50" t="s">
        <v>489</v>
      </c>
      <c r="AC305" s="30" t="s">
        <v>562</v>
      </c>
      <c r="AD305" t="s">
        <v>495</v>
      </c>
      <c r="AE305" s="30" t="s">
        <v>496</v>
      </c>
      <c r="AF305">
        <v>2022</v>
      </c>
      <c r="AG305" s="30"/>
      <c r="AH305" s="30"/>
      <c r="AI305" s="30"/>
      <c r="AJ305" s="30"/>
      <c r="AK305" s="30"/>
      <c r="AL305" s="30"/>
      <c r="AM305" s="30"/>
      <c r="AN305" s="30"/>
      <c r="AO305" s="30"/>
      <c r="AQ305" s="30"/>
      <c r="AR305" s="30"/>
      <c r="AS305" s="30"/>
      <c r="AW305" s="30"/>
      <c r="AX305" s="30"/>
      <c r="AY305" s="30"/>
      <c r="AZ305" s="30"/>
      <c r="BA305" s="30"/>
      <c r="BB305" s="30"/>
      <c r="BC305" s="30"/>
      <c r="BD305" s="30"/>
      <c r="BE305" s="30"/>
      <c r="BI305" t="str">
        <f>tbl_RawData_Report1[[#This Row],[Item ID]]</f>
        <v>CLOTRIMAZOLE_500MG</v>
      </c>
    </row>
    <row r="306" spans="1:61">
      <c r="A306" t="s">
        <v>8</v>
      </c>
      <c r="B306" t="s">
        <v>535</v>
      </c>
      <c r="C306">
        <v>11</v>
      </c>
      <c r="D306">
        <v>1</v>
      </c>
      <c r="E306">
        <v>1</v>
      </c>
      <c r="F306" t="s">
        <v>347</v>
      </c>
      <c r="G306" t="s">
        <v>1016</v>
      </c>
      <c r="H306" t="s">
        <v>642</v>
      </c>
      <c r="J306">
        <v>16358.24</v>
      </c>
      <c r="S306" s="47" t="s">
        <v>268</v>
      </c>
      <c r="X306" s="48">
        <v>5381</v>
      </c>
      <c r="Y306" s="30"/>
      <c r="Z306" s="49">
        <v>10</v>
      </c>
      <c r="AA306">
        <v>53810</v>
      </c>
      <c r="AB306" s="50" t="s">
        <v>489</v>
      </c>
      <c r="AC306" s="30" t="s">
        <v>509</v>
      </c>
      <c r="AD306" t="s">
        <v>504</v>
      </c>
      <c r="AE306" s="30" t="s">
        <v>505</v>
      </c>
      <c r="AF306">
        <v>2022</v>
      </c>
      <c r="AG306" s="30"/>
      <c r="AH306" s="30"/>
      <c r="AI306" s="30"/>
      <c r="AJ306" s="30"/>
      <c r="AK306" s="30"/>
      <c r="AL306" s="30"/>
      <c r="AM306" s="30"/>
      <c r="AN306" s="30"/>
      <c r="AO306" s="30"/>
      <c r="AQ306" s="30"/>
      <c r="AR306" s="30"/>
      <c r="AS306" s="30"/>
      <c r="AW306" s="30"/>
      <c r="AX306" s="30"/>
      <c r="AY306" s="30"/>
      <c r="AZ306" s="30"/>
      <c r="BA306" s="30"/>
      <c r="BB306" s="30"/>
      <c r="BC306" s="30"/>
      <c r="BD306" s="30"/>
      <c r="BE306" s="30"/>
      <c r="BI306" t="str">
        <f>tbl_RawData_Report1[[#This Row],[Item ID]]</f>
        <v>OXYTOCIN_10IU/ML</v>
      </c>
    </row>
    <row r="307" spans="1:61">
      <c r="A307" t="s">
        <v>8</v>
      </c>
      <c r="B307" t="s">
        <v>799</v>
      </c>
      <c r="C307">
        <v>3</v>
      </c>
      <c r="D307">
        <v>1</v>
      </c>
      <c r="E307">
        <v>1</v>
      </c>
      <c r="F307" t="s">
        <v>319</v>
      </c>
      <c r="G307" t="s">
        <v>864</v>
      </c>
      <c r="H307" t="s">
        <v>865</v>
      </c>
      <c r="J307">
        <v>16520</v>
      </c>
      <c r="S307" s="47" t="s">
        <v>269</v>
      </c>
      <c r="X307" s="48">
        <v>4000</v>
      </c>
      <c r="Y307" s="30"/>
      <c r="Z307" s="49">
        <v>10</v>
      </c>
      <c r="AA307">
        <v>40000</v>
      </c>
      <c r="AB307" s="50" t="s">
        <v>489</v>
      </c>
      <c r="AC307" s="30" t="s">
        <v>509</v>
      </c>
      <c r="AD307" t="s">
        <v>520</v>
      </c>
      <c r="AE307" s="30" t="s">
        <v>521</v>
      </c>
      <c r="AF307">
        <v>2022</v>
      </c>
      <c r="AG307" s="30"/>
      <c r="AH307" s="30"/>
      <c r="AI307" s="30"/>
      <c r="AJ307" s="30"/>
      <c r="AK307" s="30"/>
      <c r="AL307" s="30"/>
      <c r="AM307" s="30"/>
      <c r="AN307" s="30"/>
      <c r="AO307" s="30"/>
      <c r="AQ307" s="30"/>
      <c r="AR307" s="30"/>
      <c r="AS307" s="30"/>
      <c r="AW307" s="30"/>
      <c r="AX307" s="30"/>
      <c r="AY307" s="30"/>
      <c r="AZ307" s="30"/>
      <c r="BA307" s="30"/>
      <c r="BB307" s="30"/>
      <c r="BC307" s="30"/>
      <c r="BD307" s="30"/>
      <c r="BE307" s="30"/>
      <c r="BI307" t="str">
        <f>tbl_RawData_Report1[[#This Row],[Item ID]]</f>
        <v>CBTOCIN100UG/ML_10</v>
      </c>
    </row>
    <row r="308" spans="1:61">
      <c r="A308" t="s">
        <v>8</v>
      </c>
      <c r="B308" t="s">
        <v>660</v>
      </c>
      <c r="C308">
        <v>4</v>
      </c>
      <c r="D308">
        <v>1</v>
      </c>
      <c r="E308">
        <v>1</v>
      </c>
      <c r="F308" t="s">
        <v>347</v>
      </c>
      <c r="G308" t="s">
        <v>1016</v>
      </c>
      <c r="H308" t="s">
        <v>532</v>
      </c>
      <c r="J308">
        <v>16704</v>
      </c>
      <c r="S308" s="47" t="s">
        <v>268</v>
      </c>
      <c r="X308" s="48">
        <v>1740</v>
      </c>
      <c r="Y308" s="30"/>
      <c r="Z308" s="49">
        <v>1000</v>
      </c>
      <c r="AA308">
        <v>1740000</v>
      </c>
      <c r="AB308" s="50" t="s">
        <v>489</v>
      </c>
      <c r="AC308" s="30" t="s">
        <v>500</v>
      </c>
      <c r="AD308" t="s">
        <v>504</v>
      </c>
      <c r="AE308" s="30" t="s">
        <v>505</v>
      </c>
      <c r="AF308">
        <v>2022</v>
      </c>
      <c r="AG308" s="30"/>
      <c r="AH308" s="30"/>
      <c r="AI308" s="30"/>
      <c r="AJ308" s="30"/>
      <c r="AK308" s="30"/>
      <c r="AL308" s="30"/>
      <c r="AM308" s="30"/>
      <c r="AN308" s="30"/>
      <c r="AO308" s="30"/>
      <c r="AQ308" s="30"/>
      <c r="AR308" s="30"/>
      <c r="AS308" s="30"/>
      <c r="AW308" s="30"/>
      <c r="AX308" s="30"/>
      <c r="AY308" s="30"/>
      <c r="AZ308" s="30"/>
      <c r="BA308" s="30"/>
      <c r="BB308" s="30"/>
      <c r="BC308" s="30"/>
      <c r="BD308" s="30"/>
      <c r="BE308" s="30"/>
      <c r="BI308" t="str">
        <f>tbl_RawData_Report1[[#This Row],[Item ID]]</f>
        <v>PARCETML500MG_1000</v>
      </c>
    </row>
    <row r="309" spans="1:61">
      <c r="A309" t="s">
        <v>8</v>
      </c>
      <c r="B309" t="s">
        <v>121</v>
      </c>
      <c r="C309">
        <v>12</v>
      </c>
      <c r="D309">
        <v>1</v>
      </c>
      <c r="E309">
        <v>1</v>
      </c>
      <c r="F309" t="s">
        <v>347</v>
      </c>
      <c r="G309" t="s">
        <v>1012</v>
      </c>
      <c r="H309" t="s">
        <v>982</v>
      </c>
      <c r="J309">
        <v>16962</v>
      </c>
      <c r="S309" s="47" t="s">
        <v>268</v>
      </c>
      <c r="X309" s="48">
        <v>2000</v>
      </c>
      <c r="Y309" s="30"/>
      <c r="Z309" s="49">
        <v>10</v>
      </c>
      <c r="AA309">
        <v>20000</v>
      </c>
      <c r="AB309" s="50" t="s">
        <v>489</v>
      </c>
      <c r="AC309" s="30" t="s">
        <v>494</v>
      </c>
      <c r="AD309" t="s">
        <v>513</v>
      </c>
      <c r="AE309" s="30" t="s">
        <v>514</v>
      </c>
      <c r="AF309">
        <v>2022</v>
      </c>
      <c r="AG309" s="30"/>
      <c r="AH309" s="30"/>
      <c r="AI309" s="30"/>
      <c r="AJ309" s="30"/>
      <c r="AK309" s="30"/>
      <c r="AL309" s="30"/>
      <c r="AM309" s="30"/>
      <c r="AN309" s="30"/>
      <c r="AO309" s="30"/>
      <c r="AQ309" s="30"/>
      <c r="AR309" s="30"/>
      <c r="AS309" s="30"/>
      <c r="AW309" s="30"/>
      <c r="AX309" s="30"/>
      <c r="AY309" s="30"/>
      <c r="AZ309" s="30"/>
      <c r="BA309" s="30"/>
      <c r="BB309" s="30"/>
      <c r="BC309" s="30"/>
      <c r="BD309" s="30"/>
      <c r="BE309" s="30"/>
      <c r="BI309" t="str">
        <f>tbl_RawData_Report1[[#This Row],[Item ID]]</f>
        <v xml:space="preserve"> </v>
      </c>
    </row>
    <row r="310" spans="1:61">
      <c r="A310" t="s">
        <v>8</v>
      </c>
      <c r="B310" t="s">
        <v>751</v>
      </c>
      <c r="C310">
        <v>1</v>
      </c>
      <c r="D310">
        <v>1</v>
      </c>
      <c r="E310">
        <v>1</v>
      </c>
      <c r="F310" t="s">
        <v>890</v>
      </c>
      <c r="G310" t="s">
        <v>1170</v>
      </c>
      <c r="H310" t="s">
        <v>752</v>
      </c>
      <c r="J310">
        <v>17415.599999999999</v>
      </c>
      <c r="S310" s="47" t="s">
        <v>891</v>
      </c>
      <c r="X310" s="48">
        <v>25240</v>
      </c>
      <c r="Y310" s="30"/>
      <c r="Z310" s="49">
        <v>6</v>
      </c>
      <c r="AA310">
        <v>151440</v>
      </c>
      <c r="AB310" s="50" t="s">
        <v>489</v>
      </c>
      <c r="AC310" s="30" t="s">
        <v>562</v>
      </c>
      <c r="AD310" t="s">
        <v>520</v>
      </c>
      <c r="AE310" s="30" t="s">
        <v>521</v>
      </c>
      <c r="AF310">
        <v>2022</v>
      </c>
      <c r="AG310" s="30"/>
      <c r="AH310" s="30"/>
      <c r="AI310" s="30"/>
      <c r="AJ310" s="30"/>
      <c r="AK310" s="30"/>
      <c r="AL310" s="30"/>
      <c r="AM310" s="30"/>
      <c r="AN310" s="30"/>
      <c r="AO310" s="30"/>
      <c r="AQ310" s="30"/>
      <c r="AR310" s="30"/>
      <c r="AS310" s="30"/>
      <c r="AW310" s="30"/>
      <c r="AX310" s="30"/>
      <c r="AY310" s="30"/>
      <c r="AZ310" s="30"/>
      <c r="BA310" s="30"/>
      <c r="BB310" s="30"/>
      <c r="BC310" s="30"/>
      <c r="BD310" s="30"/>
      <c r="BE310" s="30"/>
      <c r="BI310" t="str">
        <f>tbl_RawData_Report1[[#This Row],[Item ID]]</f>
        <v>CLOTRIMAZOLE_100MG</v>
      </c>
    </row>
    <row r="311" spans="1:61">
      <c r="A311" t="s">
        <v>8</v>
      </c>
      <c r="B311" t="s">
        <v>655</v>
      </c>
      <c r="C311">
        <v>1</v>
      </c>
      <c r="D311">
        <v>1</v>
      </c>
      <c r="E311">
        <v>1</v>
      </c>
      <c r="F311" t="s">
        <v>339</v>
      </c>
      <c r="G311" t="s">
        <v>884</v>
      </c>
      <c r="H311" t="s">
        <v>539</v>
      </c>
      <c r="J311">
        <v>17720</v>
      </c>
      <c r="S311" s="47" t="s">
        <v>340</v>
      </c>
      <c r="X311" s="48">
        <v>4000</v>
      </c>
      <c r="Y311" s="30"/>
      <c r="Z311" s="49">
        <v>1000</v>
      </c>
      <c r="AA311">
        <v>4000000</v>
      </c>
      <c r="AB311" s="50" t="s">
        <v>489</v>
      </c>
      <c r="AC311" s="30" t="s">
        <v>503</v>
      </c>
      <c r="AD311" t="s">
        <v>520</v>
      </c>
      <c r="AE311" s="30" t="s">
        <v>521</v>
      </c>
      <c r="AF311">
        <v>2022</v>
      </c>
      <c r="AG311" s="30"/>
      <c r="AH311" s="30"/>
      <c r="AI311" s="30"/>
      <c r="AJ311" s="30"/>
      <c r="AK311" s="30"/>
      <c r="AL311" s="30"/>
      <c r="AM311" s="30"/>
      <c r="AN311" s="30"/>
      <c r="AO311" s="30"/>
      <c r="AQ311" s="30"/>
      <c r="AR311" s="30"/>
      <c r="AS311" s="30"/>
      <c r="AW311" s="30"/>
      <c r="AX311" s="30"/>
      <c r="AY311" s="30"/>
      <c r="AZ311" s="30"/>
      <c r="BA311" s="30"/>
      <c r="BB311" s="30"/>
      <c r="BC311" s="30"/>
      <c r="BD311" s="30"/>
      <c r="BE311" s="30"/>
      <c r="BI311" t="str">
        <f>tbl_RawData_Report1[[#This Row],[Item ID]]</f>
        <v>FOLICACID5MG_1000</v>
      </c>
    </row>
    <row r="312" spans="1:61">
      <c r="A312" t="s">
        <v>8</v>
      </c>
      <c r="B312" t="s">
        <v>553</v>
      </c>
      <c r="C312">
        <v>4</v>
      </c>
      <c r="D312">
        <v>1</v>
      </c>
      <c r="E312">
        <v>1</v>
      </c>
      <c r="F312" t="s">
        <v>319</v>
      </c>
      <c r="G312" t="s">
        <v>851</v>
      </c>
      <c r="H312" t="s">
        <v>738</v>
      </c>
      <c r="J312">
        <v>17760</v>
      </c>
      <c r="S312" s="47" t="s">
        <v>269</v>
      </c>
      <c r="X312" s="48">
        <v>4800</v>
      </c>
      <c r="Y312" s="30"/>
      <c r="Z312" s="49">
        <v>1</v>
      </c>
      <c r="AA312">
        <v>4800</v>
      </c>
      <c r="AB312" s="50" t="s">
        <v>489</v>
      </c>
      <c r="AC312" s="30" t="s">
        <v>494</v>
      </c>
      <c r="AD312" t="s">
        <v>495</v>
      </c>
      <c r="AE312" s="30" t="s">
        <v>496</v>
      </c>
      <c r="AF312">
        <v>2022</v>
      </c>
      <c r="AG312" s="30"/>
      <c r="AH312" s="30"/>
      <c r="AI312" s="30"/>
      <c r="AJ312" s="30"/>
      <c r="AK312" s="30"/>
      <c r="AL312" s="30"/>
      <c r="AM312" s="30"/>
      <c r="AN312" s="30"/>
      <c r="AO312" s="30"/>
      <c r="AQ312" s="30"/>
      <c r="AR312" s="30"/>
      <c r="AS312" s="30"/>
      <c r="AW312" s="30"/>
      <c r="AX312" s="30"/>
      <c r="AY312" s="30"/>
      <c r="AZ312" s="30"/>
      <c r="BA312" s="30"/>
      <c r="BB312" s="30"/>
      <c r="BC312" s="30"/>
      <c r="BD312" s="30"/>
      <c r="BE312" s="30"/>
      <c r="BI312" t="str">
        <f>tbl_RawData_Report1[[#This Row],[Item ID]]</f>
        <v>BENZABENPENI1.44MG</v>
      </c>
    </row>
    <row r="313" spans="1:61">
      <c r="A313" t="s">
        <v>8</v>
      </c>
      <c r="B313" t="s">
        <v>121</v>
      </c>
      <c r="C313">
        <v>12</v>
      </c>
      <c r="D313">
        <v>1</v>
      </c>
      <c r="E313">
        <v>1</v>
      </c>
      <c r="F313" t="s">
        <v>347</v>
      </c>
      <c r="G313" t="s">
        <v>979</v>
      </c>
      <c r="H313" t="s">
        <v>982</v>
      </c>
      <c r="J313">
        <v>17810.099999999999</v>
      </c>
      <c r="S313" s="47" t="s">
        <v>268</v>
      </c>
      <c r="X313" s="48">
        <v>2100</v>
      </c>
      <c r="Y313" s="30"/>
      <c r="Z313" s="49">
        <v>10</v>
      </c>
      <c r="AA313">
        <v>21000</v>
      </c>
      <c r="AB313" s="50" t="s">
        <v>489</v>
      </c>
      <c r="AC313" s="30" t="s">
        <v>494</v>
      </c>
      <c r="AD313" t="s">
        <v>513</v>
      </c>
      <c r="AE313" s="30" t="s">
        <v>514</v>
      </c>
      <c r="AF313">
        <v>2022</v>
      </c>
      <c r="AG313" s="30"/>
      <c r="AH313" s="30"/>
      <c r="AI313" s="30"/>
      <c r="AJ313" s="30"/>
      <c r="AK313" s="30"/>
      <c r="AL313" s="30"/>
      <c r="AM313" s="30"/>
      <c r="AN313" s="30"/>
      <c r="AO313" s="30"/>
      <c r="AQ313" s="30"/>
      <c r="AR313" s="30"/>
      <c r="AS313" s="30"/>
      <c r="AW313" s="30"/>
      <c r="AX313" s="30"/>
      <c r="AY313" s="30"/>
      <c r="AZ313" s="30"/>
      <c r="BA313" s="30"/>
      <c r="BB313" s="30"/>
      <c r="BC313" s="30"/>
      <c r="BD313" s="30"/>
      <c r="BE313" s="30"/>
      <c r="BI313" t="str">
        <f>tbl_RawData_Report1[[#This Row],[Item ID]]</f>
        <v xml:space="preserve"> </v>
      </c>
    </row>
    <row r="314" spans="1:61">
      <c r="A314" t="s">
        <v>8</v>
      </c>
      <c r="B314" t="s">
        <v>804</v>
      </c>
      <c r="C314">
        <v>1</v>
      </c>
      <c r="D314">
        <v>1</v>
      </c>
      <c r="E314">
        <v>1</v>
      </c>
      <c r="F314" t="s">
        <v>347</v>
      </c>
      <c r="G314" t="s">
        <v>1040</v>
      </c>
      <c r="H314" t="s">
        <v>636</v>
      </c>
      <c r="J314">
        <v>18200</v>
      </c>
      <c r="S314" s="47" t="s">
        <v>268</v>
      </c>
      <c r="X314" s="48">
        <v>10000</v>
      </c>
      <c r="Y314" s="30"/>
      <c r="Z314" s="49">
        <v>10</v>
      </c>
      <c r="AA314">
        <v>100000</v>
      </c>
      <c r="AB314" s="50" t="s">
        <v>489</v>
      </c>
      <c r="AC314" s="30" t="s">
        <v>494</v>
      </c>
      <c r="AD314" t="s">
        <v>624</v>
      </c>
      <c r="AE314" s="30" t="s">
        <v>625</v>
      </c>
      <c r="AF314">
        <v>2022</v>
      </c>
      <c r="AG314" s="30"/>
      <c r="AH314" s="30"/>
      <c r="AI314" s="30"/>
      <c r="AJ314" s="30"/>
      <c r="AK314" s="30"/>
      <c r="AL314" s="30"/>
      <c r="AM314" s="30"/>
      <c r="AN314" s="30"/>
      <c r="AO314" s="30"/>
      <c r="AQ314" s="30"/>
      <c r="AR314" s="30"/>
      <c r="AS314" s="30"/>
      <c r="AW314" s="30"/>
      <c r="AX314" s="30"/>
      <c r="AY314" s="30"/>
      <c r="AZ314" s="30"/>
      <c r="BA314" s="30"/>
      <c r="BB314" s="30"/>
      <c r="BC314" s="30"/>
      <c r="BD314" s="30"/>
      <c r="BE314" s="30"/>
      <c r="BI314" t="str">
        <f>tbl_RawData_Report1[[#This Row],[Item ID]]</f>
        <v>DOXYCYCLIN100MG_10</v>
      </c>
    </row>
    <row r="315" spans="1:61">
      <c r="A315" t="s">
        <v>8</v>
      </c>
      <c r="B315" t="s">
        <v>535</v>
      </c>
      <c r="C315">
        <v>24</v>
      </c>
      <c r="D315">
        <v>1</v>
      </c>
      <c r="E315">
        <v>1</v>
      </c>
      <c r="F315" t="s">
        <v>347</v>
      </c>
      <c r="G315" t="s">
        <v>837</v>
      </c>
      <c r="H315" t="s">
        <v>642</v>
      </c>
      <c r="J315">
        <v>18577.439999999999</v>
      </c>
      <c r="S315" s="47" t="s">
        <v>268</v>
      </c>
      <c r="X315" s="48">
        <v>6111</v>
      </c>
      <c r="Y315" s="30"/>
      <c r="Z315" s="49">
        <v>10</v>
      </c>
      <c r="AA315">
        <v>61110</v>
      </c>
      <c r="AB315" s="50" t="s">
        <v>489</v>
      </c>
      <c r="AC315" s="30" t="s">
        <v>509</v>
      </c>
      <c r="AD315" t="s">
        <v>504</v>
      </c>
      <c r="AE315" s="30" t="s">
        <v>505</v>
      </c>
      <c r="AF315">
        <v>2022</v>
      </c>
      <c r="AG315" s="30"/>
      <c r="AH315" s="30"/>
      <c r="AI315" s="30"/>
      <c r="AJ315" s="30"/>
      <c r="AK315" s="30"/>
      <c r="AL315" s="30"/>
      <c r="AM315" s="30"/>
      <c r="AN315" s="30"/>
      <c r="AO315" s="30"/>
      <c r="AQ315" s="30"/>
      <c r="AR315" s="30"/>
      <c r="AS315" s="30"/>
      <c r="AW315" s="30"/>
      <c r="AX315" s="30"/>
      <c r="AY315" s="30"/>
      <c r="AZ315" s="30"/>
      <c r="BA315" s="30"/>
      <c r="BB315" s="30"/>
      <c r="BC315" s="30"/>
      <c r="BD315" s="30"/>
      <c r="BE315" s="30"/>
      <c r="BI315" t="str">
        <f>tbl_RawData_Report1[[#This Row],[Item ID]]</f>
        <v>OXYTOCIN_10IU/ML</v>
      </c>
    </row>
    <row r="316" spans="1:61">
      <c r="A316" t="s">
        <v>8</v>
      </c>
      <c r="B316" t="s">
        <v>799</v>
      </c>
      <c r="C316">
        <v>1</v>
      </c>
      <c r="D316">
        <v>2</v>
      </c>
      <c r="E316">
        <v>1</v>
      </c>
      <c r="F316" t="s">
        <v>319</v>
      </c>
      <c r="G316" t="s">
        <v>864</v>
      </c>
      <c r="H316" t="s">
        <v>908</v>
      </c>
      <c r="J316">
        <v>18585</v>
      </c>
      <c r="S316" s="47" t="s">
        <v>269</v>
      </c>
      <c r="X316" s="48">
        <v>4500</v>
      </c>
      <c r="Y316" s="30"/>
      <c r="Z316" s="49">
        <v>10</v>
      </c>
      <c r="AA316">
        <v>45000</v>
      </c>
      <c r="AB316" s="50" t="s">
        <v>489</v>
      </c>
      <c r="AC316" s="30" t="s">
        <v>509</v>
      </c>
      <c r="AD316" t="s">
        <v>520</v>
      </c>
      <c r="AE316" s="30" t="s">
        <v>521</v>
      </c>
      <c r="AF316">
        <v>2022</v>
      </c>
      <c r="AG316" s="30"/>
      <c r="AH316" s="30"/>
      <c r="AI316" s="30"/>
      <c r="AJ316" s="30"/>
      <c r="AK316" s="30"/>
      <c r="AL316" s="30"/>
      <c r="AM316" s="30"/>
      <c r="AN316" s="30"/>
      <c r="AO316" s="30"/>
      <c r="AQ316" s="30"/>
      <c r="AR316" s="30"/>
      <c r="AS316" s="30"/>
      <c r="AW316" s="30"/>
      <c r="AX316" s="30"/>
      <c r="AY316" s="30"/>
      <c r="AZ316" s="30"/>
      <c r="BA316" s="30"/>
      <c r="BB316" s="30"/>
      <c r="BC316" s="30"/>
      <c r="BD316" s="30"/>
      <c r="BE316" s="30"/>
      <c r="BI316" t="str">
        <f>tbl_RawData_Report1[[#This Row],[Item ID]]</f>
        <v>CBTOCIN100UG/ML_10</v>
      </c>
    </row>
    <row r="317" spans="1:61">
      <c r="A317" t="s">
        <v>8</v>
      </c>
      <c r="B317" t="s">
        <v>661</v>
      </c>
      <c r="C317">
        <v>2</v>
      </c>
      <c r="D317">
        <v>1</v>
      </c>
      <c r="E317">
        <v>1</v>
      </c>
      <c r="F317" t="s">
        <v>315</v>
      </c>
      <c r="G317" t="s">
        <v>1010</v>
      </c>
      <c r="H317" t="s">
        <v>662</v>
      </c>
      <c r="J317">
        <v>18750</v>
      </c>
      <c r="S317" s="47" t="s">
        <v>316</v>
      </c>
      <c r="X317" s="48">
        <v>3000</v>
      </c>
      <c r="Y317" s="30"/>
      <c r="Z317" s="49">
        <v>10</v>
      </c>
      <c r="AA317">
        <v>30000</v>
      </c>
      <c r="AB317" s="50" t="s">
        <v>489</v>
      </c>
      <c r="AC317" s="30" t="s">
        <v>512</v>
      </c>
      <c r="AD317" t="s">
        <v>495</v>
      </c>
      <c r="AE317" s="30" t="s">
        <v>496</v>
      </c>
      <c r="AF317">
        <v>2022</v>
      </c>
      <c r="AG317" s="30"/>
      <c r="AH317" s="30"/>
      <c r="AI317" s="30"/>
      <c r="AJ317" s="30"/>
      <c r="AK317" s="30"/>
      <c r="AL317" s="30"/>
      <c r="AM317" s="30"/>
      <c r="AN317" s="30"/>
      <c r="AO317" s="30"/>
      <c r="AQ317" s="30"/>
      <c r="AR317" s="30"/>
      <c r="AS317" s="30"/>
      <c r="AW317" s="30"/>
      <c r="AX317" s="30"/>
      <c r="AY317" s="30"/>
      <c r="AZ317" s="30"/>
      <c r="BA317" s="30"/>
      <c r="BB317" s="30"/>
      <c r="BC317" s="30"/>
      <c r="BD317" s="30"/>
      <c r="BE317" s="30"/>
      <c r="BI317" t="str">
        <f>tbl_RawData_Report1[[#This Row],[Item ID]]</f>
        <v>MGSULPHATE2ML_10</v>
      </c>
    </row>
    <row r="318" spans="1:61">
      <c r="A318" t="s">
        <v>8</v>
      </c>
      <c r="B318" t="s">
        <v>121</v>
      </c>
      <c r="C318">
        <v>1</v>
      </c>
      <c r="D318">
        <v>1</v>
      </c>
      <c r="E318">
        <v>1</v>
      </c>
      <c r="F318" t="s">
        <v>332</v>
      </c>
      <c r="G318" t="s">
        <v>1019</v>
      </c>
      <c r="H318" t="s">
        <v>1020</v>
      </c>
      <c r="J318">
        <v>19091</v>
      </c>
      <c r="S318" s="47" t="s">
        <v>192</v>
      </c>
      <c r="X318" s="48">
        <v>1700</v>
      </c>
      <c r="Y318" s="30"/>
      <c r="Z318" s="49">
        <v>10</v>
      </c>
      <c r="AA318">
        <v>17000</v>
      </c>
      <c r="AB318" s="50" t="s">
        <v>489</v>
      </c>
      <c r="AC318" s="30" t="s">
        <v>512</v>
      </c>
      <c r="AD318" t="s">
        <v>669</v>
      </c>
      <c r="AE318" s="30" t="s">
        <v>670</v>
      </c>
      <c r="AF318">
        <v>2022</v>
      </c>
      <c r="AG318" s="30"/>
      <c r="AH318" s="30"/>
      <c r="AI318" s="30"/>
      <c r="AJ318" s="30"/>
      <c r="AK318" s="30"/>
      <c r="AL318" s="30"/>
      <c r="AM318" s="30"/>
      <c r="AN318" s="30"/>
      <c r="AO318" s="30"/>
      <c r="AQ318" s="30"/>
      <c r="AR318" s="30"/>
      <c r="AS318" s="30"/>
      <c r="AW318" s="30"/>
      <c r="AX318" s="30"/>
      <c r="AY318" s="30"/>
      <c r="AZ318" s="30"/>
      <c r="BA318" s="30"/>
      <c r="BB318" s="30"/>
      <c r="BC318" s="30"/>
      <c r="BD318" s="30"/>
      <c r="BE318" s="30"/>
      <c r="BI318" t="str">
        <f>tbl_RawData_Report1[[#This Row],[Item ID]]</f>
        <v xml:space="preserve"> </v>
      </c>
    </row>
    <row r="319" spans="1:61">
      <c r="A319" t="s">
        <v>8</v>
      </c>
      <c r="B319" t="s">
        <v>605</v>
      </c>
      <c r="C319">
        <v>3</v>
      </c>
      <c r="D319">
        <v>1</v>
      </c>
      <c r="E319">
        <v>1</v>
      </c>
      <c r="F319" t="s">
        <v>347</v>
      </c>
      <c r="G319" t="s">
        <v>959</v>
      </c>
      <c r="H319" t="s">
        <v>572</v>
      </c>
      <c r="J319">
        <v>19340</v>
      </c>
      <c r="S319" s="47" t="s">
        <v>268</v>
      </c>
      <c r="X319" s="48">
        <v>500</v>
      </c>
      <c r="Y319" s="30"/>
      <c r="Z319" s="49">
        <v>1000</v>
      </c>
      <c r="AA319">
        <v>500000</v>
      </c>
      <c r="AB319" s="50" t="s">
        <v>489</v>
      </c>
      <c r="AC319" s="30" t="s">
        <v>498</v>
      </c>
      <c r="AD319" t="s">
        <v>520</v>
      </c>
      <c r="AE319" s="30" t="s">
        <v>521</v>
      </c>
      <c r="AF319">
        <v>2022</v>
      </c>
      <c r="AG319" s="30"/>
      <c r="AH319" s="30"/>
      <c r="AI319" s="30"/>
      <c r="AJ319" s="30"/>
      <c r="AK319" s="30"/>
      <c r="AL319" s="30"/>
      <c r="AM319" s="30"/>
      <c r="AN319" s="30"/>
      <c r="AO319" s="30"/>
      <c r="AQ319" s="30"/>
      <c r="AR319" s="30"/>
      <c r="AS319" s="30"/>
      <c r="AW319" s="30"/>
      <c r="AX319" s="30"/>
      <c r="AY319" s="30"/>
      <c r="AZ319" s="30"/>
      <c r="BA319" s="30"/>
      <c r="BB319" s="30"/>
      <c r="BC319" s="30"/>
      <c r="BD319" s="30"/>
      <c r="BE319" s="30"/>
      <c r="BI319" t="str">
        <f>tbl_RawData_Report1[[#This Row],[Item ID]]</f>
        <v>METHYLDP250MG_1000</v>
      </c>
    </row>
    <row r="320" spans="1:61">
      <c r="A320" t="s">
        <v>8</v>
      </c>
      <c r="B320" t="s">
        <v>535</v>
      </c>
      <c r="C320">
        <v>2</v>
      </c>
      <c r="D320">
        <v>1</v>
      </c>
      <c r="E320">
        <v>1</v>
      </c>
      <c r="F320" t="s">
        <v>890</v>
      </c>
      <c r="G320" t="s">
        <v>1076</v>
      </c>
      <c r="H320" t="s">
        <v>642</v>
      </c>
      <c r="J320">
        <v>19452.3</v>
      </c>
      <c r="S320" s="47" t="s">
        <v>891</v>
      </c>
      <c r="X320" s="48">
        <v>9263</v>
      </c>
      <c r="Y320" s="30"/>
      <c r="Z320" s="49">
        <v>10</v>
      </c>
      <c r="AA320">
        <v>92630</v>
      </c>
      <c r="AB320" s="50" t="s">
        <v>489</v>
      </c>
      <c r="AC320" s="30" t="s">
        <v>509</v>
      </c>
      <c r="AD320" t="s">
        <v>771</v>
      </c>
      <c r="AE320" s="30" t="s">
        <v>772</v>
      </c>
      <c r="AF320">
        <v>2022</v>
      </c>
      <c r="AG320" s="30"/>
      <c r="AH320" s="30"/>
      <c r="AI320" s="30"/>
      <c r="AJ320" s="30"/>
      <c r="AK320" s="30"/>
      <c r="AL320" s="30"/>
      <c r="AM320" s="30"/>
      <c r="AN320" s="30"/>
      <c r="AO320" s="30"/>
      <c r="AQ320" s="30"/>
      <c r="AR320" s="30"/>
      <c r="AS320" s="30"/>
      <c r="AW320" s="30"/>
      <c r="AX320" s="30"/>
      <c r="AY320" s="30"/>
      <c r="AZ320" s="30"/>
      <c r="BA320" s="30"/>
      <c r="BB320" s="30"/>
      <c r="BC320" s="30"/>
      <c r="BD320" s="30"/>
      <c r="BE320" s="30"/>
      <c r="BI320" t="str">
        <f>tbl_RawData_Report1[[#This Row],[Item ID]]</f>
        <v>OXYTOCIN_10IU/ML</v>
      </c>
    </row>
    <row r="321" spans="1:61">
      <c r="A321" t="s">
        <v>8</v>
      </c>
      <c r="B321" t="s">
        <v>535</v>
      </c>
      <c r="C321">
        <v>4</v>
      </c>
      <c r="D321">
        <v>1</v>
      </c>
      <c r="E321">
        <v>1</v>
      </c>
      <c r="F321" t="s">
        <v>350</v>
      </c>
      <c r="G321" t="s">
        <v>839</v>
      </c>
      <c r="H321" t="s">
        <v>642</v>
      </c>
      <c r="J321">
        <v>19545.3</v>
      </c>
      <c r="S321" s="47" t="s">
        <v>351</v>
      </c>
      <c r="X321" s="48">
        <v>7239</v>
      </c>
      <c r="Y321" s="30"/>
      <c r="Z321" s="49">
        <v>10</v>
      </c>
      <c r="AA321">
        <v>72390</v>
      </c>
      <c r="AB321" s="50" t="s">
        <v>489</v>
      </c>
      <c r="AC321" s="30" t="s">
        <v>509</v>
      </c>
      <c r="AD321" t="s">
        <v>611</v>
      </c>
      <c r="AE321" s="30" t="s">
        <v>612</v>
      </c>
      <c r="AF321">
        <v>2022</v>
      </c>
      <c r="AG321" s="30"/>
      <c r="AH321" s="30"/>
      <c r="AI321" s="30"/>
      <c r="AJ321" s="30"/>
      <c r="AK321" s="30"/>
      <c r="AL321" s="30"/>
      <c r="AM321" s="30"/>
      <c r="AN321" s="30"/>
      <c r="AO321" s="30"/>
      <c r="AQ321" s="30"/>
      <c r="AR321" s="30"/>
      <c r="AS321" s="30"/>
      <c r="AW321" s="30"/>
      <c r="AX321" s="30"/>
      <c r="AY321" s="30"/>
      <c r="AZ321" s="30"/>
      <c r="BA321" s="30"/>
      <c r="BB321" s="30"/>
      <c r="BC321" s="30"/>
      <c r="BD321" s="30"/>
      <c r="BE321" s="30"/>
      <c r="BI321" t="str">
        <f>tbl_RawData_Report1[[#This Row],[Item ID]]</f>
        <v>OXYTOCIN_10IU/ML</v>
      </c>
    </row>
    <row r="322" spans="1:61">
      <c r="A322" t="s">
        <v>8</v>
      </c>
      <c r="B322" t="s">
        <v>626</v>
      </c>
      <c r="C322">
        <v>1</v>
      </c>
      <c r="D322">
        <v>1</v>
      </c>
      <c r="E322">
        <v>1</v>
      </c>
      <c r="F322" t="s">
        <v>633</v>
      </c>
      <c r="G322" t="s">
        <v>1022</v>
      </c>
      <c r="H322" t="s">
        <v>508</v>
      </c>
      <c r="J322">
        <v>19600</v>
      </c>
      <c r="S322" s="47" t="s">
        <v>634</v>
      </c>
      <c r="X322" s="48">
        <v>40000</v>
      </c>
      <c r="Y322" s="30"/>
      <c r="Z322" s="49">
        <v>4</v>
      </c>
      <c r="AA322">
        <v>160000</v>
      </c>
      <c r="AB322" s="50" t="s">
        <v>489</v>
      </c>
      <c r="AC322" s="30" t="s">
        <v>509</v>
      </c>
      <c r="AD322" t="s">
        <v>611</v>
      </c>
      <c r="AE322" s="30" t="s">
        <v>612</v>
      </c>
      <c r="AF322">
        <v>2022</v>
      </c>
      <c r="AG322" s="30"/>
      <c r="AH322" s="30"/>
      <c r="AI322" s="30"/>
      <c r="AJ322" s="30"/>
      <c r="AK322" s="30"/>
      <c r="AL322" s="30"/>
      <c r="AM322" s="30"/>
      <c r="AN322" s="30"/>
      <c r="AO322" s="30"/>
      <c r="AQ322" s="30"/>
      <c r="AR322" s="30"/>
      <c r="AS322" s="30"/>
      <c r="AW322" s="30"/>
      <c r="AX322" s="30"/>
      <c r="AY322" s="30"/>
      <c r="AZ322" s="30"/>
      <c r="BA322" s="30"/>
      <c r="BB322" s="30"/>
      <c r="BC322" s="30"/>
      <c r="BD322" s="30"/>
      <c r="BE322" s="30"/>
      <c r="BI322" t="str">
        <f>tbl_RawData_Report1[[#This Row],[Item ID]]</f>
        <v>MISOPROSTOL200MG_4</v>
      </c>
    </row>
    <row r="323" spans="1:61">
      <c r="A323" t="s">
        <v>8</v>
      </c>
      <c r="B323" t="s">
        <v>667</v>
      </c>
      <c r="C323">
        <v>1</v>
      </c>
      <c r="D323">
        <v>1</v>
      </c>
      <c r="E323">
        <v>1</v>
      </c>
      <c r="F323" t="s">
        <v>761</v>
      </c>
      <c r="G323" t="s">
        <v>1171</v>
      </c>
      <c r="H323" t="s">
        <v>668</v>
      </c>
      <c r="J323">
        <v>19800</v>
      </c>
      <c r="S323" s="47" t="s">
        <v>762</v>
      </c>
      <c r="X323" s="48">
        <v>10000</v>
      </c>
      <c r="Y323" s="30"/>
      <c r="Z323" s="49">
        <v>3</v>
      </c>
      <c r="AA323">
        <v>30000</v>
      </c>
      <c r="AB323" s="50" t="s">
        <v>489</v>
      </c>
      <c r="AC323" s="30" t="s">
        <v>494</v>
      </c>
      <c r="AD323" t="s">
        <v>611</v>
      </c>
      <c r="AE323" s="30" t="s">
        <v>612</v>
      </c>
      <c r="AF323">
        <v>2022</v>
      </c>
      <c r="AG323" s="30"/>
      <c r="AH323" s="30"/>
      <c r="AI323" s="30"/>
      <c r="AJ323" s="30"/>
      <c r="AK323" s="30"/>
      <c r="AL323" s="30"/>
      <c r="AM323" s="30"/>
      <c r="AN323" s="30"/>
      <c r="AO323" s="30"/>
      <c r="AQ323" s="30"/>
      <c r="AR323" s="30"/>
      <c r="AS323" s="30"/>
      <c r="AW323" s="30"/>
      <c r="AX323" s="30"/>
      <c r="AY323" s="30"/>
      <c r="AZ323" s="30"/>
      <c r="BA323" s="30"/>
      <c r="BB323" s="30"/>
      <c r="BC323" s="30"/>
      <c r="BD323" s="30"/>
      <c r="BE323" s="30"/>
      <c r="BI323" t="str">
        <f>tbl_RawData_Report1[[#This Row],[Item ID]]</f>
        <v>AZTHROMYCN_500MG_3</v>
      </c>
    </row>
    <row r="324" spans="1:61">
      <c r="A324" t="s">
        <v>8</v>
      </c>
      <c r="B324" t="s">
        <v>749</v>
      </c>
      <c r="C324">
        <v>2</v>
      </c>
      <c r="D324">
        <v>1</v>
      </c>
      <c r="E324">
        <v>1</v>
      </c>
      <c r="F324" t="s">
        <v>342</v>
      </c>
      <c r="G324" t="s">
        <v>958</v>
      </c>
      <c r="H324" t="s">
        <v>750</v>
      </c>
      <c r="J324">
        <v>20000</v>
      </c>
      <c r="S324" s="47" t="s">
        <v>194</v>
      </c>
      <c r="X324" s="48">
        <v>400</v>
      </c>
      <c r="Y324" s="30"/>
      <c r="Z324" s="49">
        <v>20</v>
      </c>
      <c r="AA324">
        <v>8000</v>
      </c>
      <c r="AB324" s="50" t="s">
        <v>489</v>
      </c>
      <c r="AC324" s="30" t="s">
        <v>501</v>
      </c>
      <c r="AD324" t="s">
        <v>611</v>
      </c>
      <c r="AE324" s="30" t="s">
        <v>612</v>
      </c>
      <c r="AF324">
        <v>2022</v>
      </c>
      <c r="AG324" s="30"/>
      <c r="AH324" s="30"/>
      <c r="AI324" s="30"/>
      <c r="AJ324" s="30"/>
      <c r="AK324" s="30"/>
      <c r="AL324" s="30"/>
      <c r="AM324" s="30"/>
      <c r="AN324" s="30"/>
      <c r="AO324" s="30"/>
      <c r="AQ324" s="30"/>
      <c r="AR324" s="30"/>
      <c r="AS324" s="30"/>
      <c r="AW324" s="30"/>
      <c r="AX324" s="30"/>
      <c r="AY324" s="30"/>
      <c r="AZ324" s="30"/>
      <c r="BA324" s="30"/>
      <c r="BB324" s="30"/>
      <c r="BC324" s="30"/>
      <c r="BD324" s="30"/>
      <c r="BE324" s="30"/>
      <c r="BI324" t="str">
        <f>tbl_RawData_Report1[[#This Row],[Item ID]]</f>
        <v>BUPIVACAINE0.5_20</v>
      </c>
    </row>
    <row r="325" spans="1:61">
      <c r="A325" t="s">
        <v>8</v>
      </c>
      <c r="B325" t="s">
        <v>535</v>
      </c>
      <c r="C325">
        <v>1</v>
      </c>
      <c r="D325">
        <v>1</v>
      </c>
      <c r="E325">
        <v>1</v>
      </c>
      <c r="F325" t="s">
        <v>350</v>
      </c>
      <c r="G325" t="s">
        <v>839</v>
      </c>
      <c r="H325" t="s">
        <v>642</v>
      </c>
      <c r="J325">
        <v>20954.7</v>
      </c>
      <c r="S325" s="47" t="s">
        <v>351</v>
      </c>
      <c r="X325" s="48">
        <v>7761</v>
      </c>
      <c r="Y325" s="30"/>
      <c r="Z325" s="49">
        <v>10</v>
      </c>
      <c r="AA325">
        <v>77610</v>
      </c>
      <c r="AB325" s="50" t="s">
        <v>489</v>
      </c>
      <c r="AC325" s="30" t="s">
        <v>509</v>
      </c>
      <c r="AD325" t="s">
        <v>611</v>
      </c>
      <c r="AE325" s="30" t="s">
        <v>612</v>
      </c>
      <c r="AF325">
        <v>2022</v>
      </c>
      <c r="AG325" s="30"/>
      <c r="AH325" s="30"/>
      <c r="AI325" s="30"/>
      <c r="AJ325" s="30"/>
      <c r="AK325" s="30"/>
      <c r="AL325" s="30"/>
      <c r="AM325" s="30"/>
      <c r="AN325" s="30"/>
      <c r="AO325" s="30"/>
      <c r="AQ325" s="30"/>
      <c r="AR325" s="30"/>
      <c r="AS325" s="30"/>
      <c r="AW325" s="30"/>
      <c r="AX325" s="30"/>
      <c r="AY325" s="30"/>
      <c r="AZ325" s="30"/>
      <c r="BA325" s="30"/>
      <c r="BB325" s="30"/>
      <c r="BC325" s="30"/>
      <c r="BD325" s="30"/>
      <c r="BE325" s="30"/>
      <c r="BI325" t="str">
        <f>tbl_RawData_Report1[[#This Row],[Item ID]]</f>
        <v>OXYTOCIN_10IU/ML</v>
      </c>
    </row>
    <row r="326" spans="1:61">
      <c r="A326" t="s">
        <v>8</v>
      </c>
      <c r="B326" t="s">
        <v>641</v>
      </c>
      <c r="C326">
        <v>1</v>
      </c>
      <c r="D326">
        <v>1</v>
      </c>
      <c r="E326">
        <v>1</v>
      </c>
      <c r="F326" t="s">
        <v>890</v>
      </c>
      <c r="G326" t="s">
        <v>943</v>
      </c>
      <c r="H326" t="s">
        <v>508</v>
      </c>
      <c r="J326">
        <v>21000</v>
      </c>
      <c r="S326" s="47" t="s">
        <v>891</v>
      </c>
      <c r="X326" s="48">
        <v>42000</v>
      </c>
      <c r="Y326" s="30"/>
      <c r="Z326" s="49">
        <v>3</v>
      </c>
      <c r="AA326">
        <v>126000</v>
      </c>
      <c r="AB326" s="50" t="s">
        <v>489</v>
      </c>
      <c r="AC326" s="30" t="s">
        <v>509</v>
      </c>
      <c r="AD326" t="s">
        <v>504</v>
      </c>
      <c r="AE326" s="30" t="s">
        <v>505</v>
      </c>
      <c r="AF326">
        <v>2022</v>
      </c>
      <c r="AG326" s="30"/>
      <c r="AH326" s="30"/>
      <c r="AI326" s="30"/>
      <c r="AJ326" s="30"/>
      <c r="AK326" s="30"/>
      <c r="AL326" s="30"/>
      <c r="AM326" s="30"/>
      <c r="AN326" s="30"/>
      <c r="AO326" s="30"/>
      <c r="AQ326" s="30"/>
      <c r="AR326" s="30"/>
      <c r="AS326" s="30"/>
      <c r="AW326" s="30"/>
      <c r="AX326" s="30"/>
      <c r="AY326" s="30"/>
      <c r="AZ326" s="30"/>
      <c r="BA326" s="30"/>
      <c r="BB326" s="30"/>
      <c r="BC326" s="30"/>
      <c r="BD326" s="30"/>
      <c r="BE326" s="30"/>
      <c r="BI326" t="str">
        <f>tbl_RawData_Report1[[#This Row],[Item ID]]</f>
        <v>MISOPROSTOL200MG_3</v>
      </c>
    </row>
    <row r="327" spans="1:61">
      <c r="A327" t="s">
        <v>8</v>
      </c>
      <c r="B327" t="s">
        <v>610</v>
      </c>
      <c r="C327">
        <v>6</v>
      </c>
      <c r="D327">
        <v>1</v>
      </c>
      <c r="E327">
        <v>1</v>
      </c>
      <c r="F327" t="s">
        <v>322</v>
      </c>
      <c r="G327" t="s">
        <v>915</v>
      </c>
      <c r="H327" t="s">
        <v>944</v>
      </c>
      <c r="J327">
        <v>22275</v>
      </c>
      <c r="S327" s="47" t="s">
        <v>191</v>
      </c>
      <c r="X327" s="48">
        <v>67500</v>
      </c>
      <c r="Y327" s="30"/>
      <c r="Z327" s="49">
        <v>1</v>
      </c>
      <c r="AA327">
        <v>67500</v>
      </c>
      <c r="AB327" s="50" t="s">
        <v>489</v>
      </c>
      <c r="AC327" s="30" t="s">
        <v>518</v>
      </c>
      <c r="AD327" t="s">
        <v>611</v>
      </c>
      <c r="AE327" s="30" t="s">
        <v>612</v>
      </c>
      <c r="AF327">
        <v>2022</v>
      </c>
      <c r="AG327" s="30"/>
      <c r="AH327" s="30"/>
      <c r="AI327" s="30"/>
      <c r="AJ327" s="30"/>
      <c r="AK327" s="30"/>
      <c r="AL327" s="30"/>
      <c r="AM327" s="30"/>
      <c r="AN327" s="30"/>
      <c r="AO327" s="30"/>
      <c r="AQ327" s="30"/>
      <c r="AR327" s="30"/>
      <c r="AS327" s="30"/>
      <c r="AW327" s="30"/>
      <c r="AX327" s="30"/>
      <c r="AY327" s="30"/>
      <c r="AZ327" s="30"/>
      <c r="BA327" s="30"/>
      <c r="BB327" s="30"/>
      <c r="BC327" s="30"/>
      <c r="BD327" s="30"/>
      <c r="BE327" s="30"/>
      <c r="BI327" t="str">
        <f>tbl_RawData_Report1[[#This Row],[Item ID]]</f>
        <v>METRONIDAZOL5_1BOT</v>
      </c>
    </row>
    <row r="328" spans="1:61">
      <c r="A328" t="s">
        <v>8</v>
      </c>
      <c r="B328" t="s">
        <v>641</v>
      </c>
      <c r="C328">
        <v>1</v>
      </c>
      <c r="D328">
        <v>1</v>
      </c>
      <c r="E328">
        <v>1</v>
      </c>
      <c r="F328" t="s">
        <v>343</v>
      </c>
      <c r="G328" t="s">
        <v>1115</v>
      </c>
      <c r="H328" t="s">
        <v>508</v>
      </c>
      <c r="J328">
        <v>22800</v>
      </c>
      <c r="S328" s="47" t="s">
        <v>335</v>
      </c>
      <c r="X328" s="48">
        <v>60000</v>
      </c>
      <c r="Y328" s="30"/>
      <c r="Z328" s="49">
        <v>3</v>
      </c>
      <c r="AA328">
        <v>180000</v>
      </c>
      <c r="AB328" s="50" t="s">
        <v>489</v>
      </c>
      <c r="AC328" s="30" t="s">
        <v>509</v>
      </c>
      <c r="AD328" t="s">
        <v>585</v>
      </c>
      <c r="AE328" s="30" t="s">
        <v>586</v>
      </c>
      <c r="AF328">
        <v>2022</v>
      </c>
      <c r="AG328" s="30"/>
      <c r="AH328" s="30"/>
      <c r="AI328" s="30"/>
      <c r="AJ328" s="30"/>
      <c r="AK328" s="30"/>
      <c r="AL328" s="30"/>
      <c r="AM328" s="30"/>
      <c r="AN328" s="30"/>
      <c r="AO328" s="30"/>
      <c r="AQ328" s="30"/>
      <c r="AR328" s="30"/>
      <c r="AS328" s="30"/>
      <c r="AW328" s="30"/>
      <c r="AX328" s="30"/>
      <c r="AY328" s="30"/>
      <c r="AZ328" s="30"/>
      <c r="BA328" s="30"/>
      <c r="BB328" s="30"/>
      <c r="BC328" s="30"/>
      <c r="BD328" s="30"/>
      <c r="BE328" s="30"/>
      <c r="BI328" t="str">
        <f>tbl_RawData_Report1[[#This Row],[Item ID]]</f>
        <v>MISOPROSTOL200MG_3</v>
      </c>
    </row>
    <row r="329" spans="1:61">
      <c r="A329" t="s">
        <v>8</v>
      </c>
      <c r="B329" t="s">
        <v>734</v>
      </c>
      <c r="C329">
        <v>1</v>
      </c>
      <c r="D329">
        <v>1</v>
      </c>
      <c r="E329">
        <v>1</v>
      </c>
      <c r="F329" t="s">
        <v>761</v>
      </c>
      <c r="G329" t="s">
        <v>893</v>
      </c>
      <c r="H329" t="s">
        <v>671</v>
      </c>
      <c r="J329">
        <v>23100</v>
      </c>
      <c r="S329" s="47" t="s">
        <v>762</v>
      </c>
      <c r="X329" s="48">
        <v>250</v>
      </c>
      <c r="Y329" s="30"/>
      <c r="Z329" s="49">
        <v>100</v>
      </c>
      <c r="AA329">
        <v>25000</v>
      </c>
      <c r="AB329" s="50" t="s">
        <v>489</v>
      </c>
      <c r="AC329" s="30" t="s">
        <v>512</v>
      </c>
      <c r="AD329" t="s">
        <v>669</v>
      </c>
      <c r="AE329" s="30" t="s">
        <v>670</v>
      </c>
      <c r="AF329">
        <v>2022</v>
      </c>
      <c r="AG329" s="30"/>
      <c r="AH329" s="30"/>
      <c r="AI329" s="30"/>
      <c r="AJ329" s="30"/>
      <c r="AK329" s="30"/>
      <c r="AL329" s="30"/>
      <c r="AM329" s="30"/>
      <c r="AN329" s="30"/>
      <c r="AO329" s="30"/>
      <c r="AQ329" s="30"/>
      <c r="AR329" s="30"/>
      <c r="AS329" s="30"/>
      <c r="AW329" s="30"/>
      <c r="AX329" s="30"/>
      <c r="AY329" s="30"/>
      <c r="AZ329" s="30"/>
      <c r="BA329" s="30"/>
      <c r="BB329" s="30"/>
      <c r="BC329" s="30"/>
      <c r="BD329" s="30"/>
      <c r="BE329" s="30"/>
      <c r="BI329" t="str">
        <f>tbl_RawData_Report1[[#This Row],[Item ID]]</f>
        <v>MGSULPHATE10ML_100</v>
      </c>
    </row>
    <row r="330" spans="1:61">
      <c r="A330" t="s">
        <v>8</v>
      </c>
      <c r="B330" t="s">
        <v>566</v>
      </c>
      <c r="C330">
        <v>5</v>
      </c>
      <c r="D330">
        <v>1</v>
      </c>
      <c r="E330">
        <v>1</v>
      </c>
      <c r="F330" t="s">
        <v>319</v>
      </c>
      <c r="G330" t="s">
        <v>851</v>
      </c>
      <c r="H330" t="s">
        <v>617</v>
      </c>
      <c r="J330">
        <v>23400</v>
      </c>
      <c r="S330" s="47" t="s">
        <v>269</v>
      </c>
      <c r="X330" s="48">
        <v>18000</v>
      </c>
      <c r="Y330" s="30"/>
      <c r="Z330" s="49">
        <v>1</v>
      </c>
      <c r="AA330">
        <v>18000</v>
      </c>
      <c r="AB330" s="50" t="s">
        <v>489</v>
      </c>
      <c r="AC330" s="30" t="s">
        <v>562</v>
      </c>
      <c r="AD330" t="s">
        <v>495</v>
      </c>
      <c r="AE330" s="30" t="s">
        <v>496</v>
      </c>
      <c r="AF330">
        <v>2022</v>
      </c>
      <c r="AG330" s="30"/>
      <c r="AH330" s="30"/>
      <c r="AI330" s="30"/>
      <c r="AJ330" s="30"/>
      <c r="AK330" s="30"/>
      <c r="AL330" s="30"/>
      <c r="AM330" s="30"/>
      <c r="AN330" s="30"/>
      <c r="AO330" s="30"/>
      <c r="AQ330" s="30"/>
      <c r="AR330" s="30"/>
      <c r="AS330" s="30"/>
      <c r="AW330" s="30"/>
      <c r="AX330" s="30"/>
      <c r="AY330" s="30"/>
      <c r="AZ330" s="30"/>
      <c r="BA330" s="30"/>
      <c r="BB330" s="30"/>
      <c r="BC330" s="30"/>
      <c r="BD330" s="30"/>
      <c r="BE330" s="30"/>
      <c r="BI330" t="str">
        <f>tbl_RawData_Report1[[#This Row],[Item ID]]</f>
        <v>CLOTRIMAZOLE_500MG</v>
      </c>
    </row>
    <row r="331" spans="1:61">
      <c r="A331" t="s">
        <v>8</v>
      </c>
      <c r="B331" t="s">
        <v>641</v>
      </c>
      <c r="C331">
        <v>1</v>
      </c>
      <c r="D331">
        <v>1</v>
      </c>
      <c r="E331">
        <v>2</v>
      </c>
      <c r="F331" t="s">
        <v>890</v>
      </c>
      <c r="G331" t="s">
        <v>943</v>
      </c>
      <c r="H331" t="s">
        <v>508</v>
      </c>
      <c r="J331">
        <v>24000</v>
      </c>
      <c r="S331" s="47" t="s">
        <v>891</v>
      </c>
      <c r="X331" s="48">
        <v>48000</v>
      </c>
      <c r="Y331" s="30"/>
      <c r="Z331" s="49">
        <v>3</v>
      </c>
      <c r="AA331">
        <v>144000</v>
      </c>
      <c r="AB331" s="50" t="s">
        <v>489</v>
      </c>
      <c r="AC331" s="30" t="s">
        <v>509</v>
      </c>
      <c r="AD331" t="s">
        <v>504</v>
      </c>
      <c r="AE331" s="30" t="s">
        <v>505</v>
      </c>
      <c r="AF331">
        <v>2022</v>
      </c>
      <c r="AG331" s="30"/>
      <c r="AH331" s="30"/>
      <c r="AI331" s="30"/>
      <c r="AJ331" s="30"/>
      <c r="AK331" s="30"/>
      <c r="AL331" s="30"/>
      <c r="AM331" s="30"/>
      <c r="AN331" s="30"/>
      <c r="AO331" s="30"/>
      <c r="AQ331" s="30"/>
      <c r="AR331" s="30"/>
      <c r="AS331" s="30"/>
      <c r="AW331" s="30"/>
      <c r="AX331" s="30"/>
      <c r="AY331" s="30"/>
      <c r="AZ331" s="30"/>
      <c r="BA331" s="30"/>
      <c r="BB331" s="30"/>
      <c r="BC331" s="30"/>
      <c r="BD331" s="30"/>
      <c r="BE331" s="30"/>
      <c r="BI331" t="str">
        <f>tbl_RawData_Report1[[#This Row],[Item ID]]</f>
        <v>MISOPROSTOL200MG_3</v>
      </c>
    </row>
    <row r="332" spans="1:61">
      <c r="A332" t="s">
        <v>8</v>
      </c>
      <c r="B332" t="s">
        <v>535</v>
      </c>
      <c r="C332">
        <v>2</v>
      </c>
      <c r="D332">
        <v>1</v>
      </c>
      <c r="E332">
        <v>1</v>
      </c>
      <c r="F332" t="s">
        <v>663</v>
      </c>
      <c r="G332" t="s">
        <v>834</v>
      </c>
      <c r="H332" t="s">
        <v>642</v>
      </c>
      <c r="J332">
        <v>24320</v>
      </c>
      <c r="S332" s="47" t="s">
        <v>664</v>
      </c>
      <c r="X332" s="48">
        <v>8000</v>
      </c>
      <c r="Y332" s="30"/>
      <c r="Z332" s="49">
        <v>10</v>
      </c>
      <c r="AA332">
        <v>80000</v>
      </c>
      <c r="AB332" s="50" t="s">
        <v>489</v>
      </c>
      <c r="AC332" s="30" t="s">
        <v>509</v>
      </c>
      <c r="AD332" t="s">
        <v>504</v>
      </c>
      <c r="AE332" s="30" t="s">
        <v>505</v>
      </c>
      <c r="AF332">
        <v>2022</v>
      </c>
      <c r="AG332" s="30"/>
      <c r="AH332" s="30"/>
      <c r="AI332" s="30"/>
      <c r="AJ332" s="30"/>
      <c r="AK332" s="30"/>
      <c r="AL332" s="30"/>
      <c r="AM332" s="30"/>
      <c r="AN332" s="30"/>
      <c r="AO332" s="30"/>
      <c r="AQ332" s="30"/>
      <c r="AR332" s="30"/>
      <c r="AS332" s="30"/>
      <c r="AW332" s="30"/>
      <c r="AX332" s="30"/>
      <c r="AY332" s="30"/>
      <c r="AZ332" s="30"/>
      <c r="BA332" s="30"/>
      <c r="BB332" s="30"/>
      <c r="BC332" s="30"/>
      <c r="BD332" s="30"/>
      <c r="BE332" s="30"/>
      <c r="BI332" t="str">
        <f>tbl_RawData_Report1[[#This Row],[Item ID]]</f>
        <v>OXYTOCIN_10IU/ML</v>
      </c>
    </row>
    <row r="333" spans="1:61">
      <c r="A333" t="s">
        <v>8</v>
      </c>
      <c r="B333" t="s">
        <v>675</v>
      </c>
      <c r="C333">
        <v>5</v>
      </c>
      <c r="D333">
        <v>1</v>
      </c>
      <c r="E333">
        <v>1</v>
      </c>
      <c r="F333" t="s">
        <v>342</v>
      </c>
      <c r="G333" t="s">
        <v>883</v>
      </c>
      <c r="H333" t="s">
        <v>659</v>
      </c>
      <c r="J333">
        <v>25700</v>
      </c>
      <c r="S333" s="47" t="s">
        <v>194</v>
      </c>
      <c r="X333" s="48">
        <v>5000</v>
      </c>
      <c r="Y333" s="30"/>
      <c r="Z333" s="49">
        <v>50</v>
      </c>
      <c r="AA333">
        <v>250000</v>
      </c>
      <c r="AB333" s="50" t="s">
        <v>489</v>
      </c>
      <c r="AC333" s="30" t="s">
        <v>512</v>
      </c>
      <c r="AD333" t="s">
        <v>504</v>
      </c>
      <c r="AE333" s="30" t="s">
        <v>505</v>
      </c>
      <c r="AF333">
        <v>2022</v>
      </c>
      <c r="AG333" s="30"/>
      <c r="AH333" s="30"/>
      <c r="AI333" s="30"/>
      <c r="AJ333" s="30"/>
      <c r="AK333" s="30"/>
      <c r="AL333" s="30"/>
      <c r="AM333" s="30"/>
      <c r="AN333" s="30"/>
      <c r="AO333" s="30"/>
      <c r="AQ333" s="30"/>
      <c r="AR333" s="30"/>
      <c r="AS333" s="30"/>
      <c r="AW333" s="30"/>
      <c r="AX333" s="30"/>
      <c r="AY333" s="30"/>
      <c r="AZ333" s="30"/>
      <c r="BA333" s="30"/>
      <c r="BB333" s="30"/>
      <c r="BC333" s="30"/>
      <c r="BD333" s="30"/>
      <c r="BE333" s="30"/>
      <c r="BI333" t="str">
        <f>tbl_RawData_Report1[[#This Row],[Item ID]]</f>
        <v>DEXAMETHNAP4MG_50</v>
      </c>
    </row>
    <row r="334" spans="1:61">
      <c r="A334" t="s">
        <v>8</v>
      </c>
      <c r="B334" t="s">
        <v>559</v>
      </c>
      <c r="C334">
        <v>4</v>
      </c>
      <c r="D334">
        <v>1</v>
      </c>
      <c r="E334">
        <v>1</v>
      </c>
      <c r="F334" t="s">
        <v>561</v>
      </c>
      <c r="G334" t="s">
        <v>887</v>
      </c>
      <c r="H334" t="s">
        <v>687</v>
      </c>
      <c r="J334">
        <v>26000</v>
      </c>
      <c r="S334" s="47" t="s">
        <v>548</v>
      </c>
      <c r="X334" s="48">
        <v>8000</v>
      </c>
      <c r="Y334" s="30"/>
      <c r="Z334" s="49">
        <v>1</v>
      </c>
      <c r="AA334">
        <v>8000</v>
      </c>
      <c r="AB334" s="50" t="s">
        <v>489</v>
      </c>
      <c r="AC334" s="30" t="s">
        <v>529</v>
      </c>
      <c r="AD334" t="s">
        <v>495</v>
      </c>
      <c r="AE334" s="30" t="s">
        <v>496</v>
      </c>
      <c r="AF334">
        <v>2022</v>
      </c>
      <c r="AG334" s="30"/>
      <c r="AH334" s="30"/>
      <c r="AI334" s="30"/>
      <c r="AJ334" s="30"/>
      <c r="AK334" s="30"/>
      <c r="AL334" s="30"/>
      <c r="AM334" s="30"/>
      <c r="AN334" s="30"/>
      <c r="AO334" s="30"/>
      <c r="AQ334" s="30"/>
      <c r="AR334" s="30"/>
      <c r="AS334" s="30"/>
      <c r="AW334" s="30"/>
      <c r="AX334" s="30"/>
      <c r="AY334" s="30"/>
      <c r="AZ334" s="30"/>
      <c r="BA334" s="30"/>
      <c r="BB334" s="30"/>
      <c r="BC334" s="30"/>
      <c r="BD334" s="30"/>
      <c r="BE334" s="30"/>
      <c r="BI334" t="str">
        <f>tbl_RawData_Report1[[#This Row],[Item ID]]</f>
        <v>CHLORHEXIDINEHIBI</v>
      </c>
    </row>
    <row r="335" spans="1:61">
      <c r="A335" t="s">
        <v>8</v>
      </c>
      <c r="B335" t="s">
        <v>613</v>
      </c>
      <c r="C335">
        <v>1</v>
      </c>
      <c r="D335">
        <v>1</v>
      </c>
      <c r="E335">
        <v>1</v>
      </c>
      <c r="F335" t="s">
        <v>314</v>
      </c>
      <c r="G335" t="s">
        <v>1070</v>
      </c>
      <c r="H335" t="s">
        <v>1132</v>
      </c>
      <c r="J335">
        <v>26100</v>
      </c>
      <c r="S335" s="47" t="s">
        <v>199</v>
      </c>
      <c r="X335" s="48">
        <v>3000</v>
      </c>
      <c r="Y335" s="30"/>
      <c r="Z335" s="49">
        <v>10</v>
      </c>
      <c r="AA335">
        <v>30000</v>
      </c>
      <c r="AB335" s="50" t="s">
        <v>489</v>
      </c>
      <c r="AC335" s="30" t="s">
        <v>512</v>
      </c>
      <c r="AD335" t="s">
        <v>611</v>
      </c>
      <c r="AE335" s="30" t="s">
        <v>612</v>
      </c>
      <c r="AF335">
        <v>2022</v>
      </c>
      <c r="AG335" s="30"/>
      <c r="AH335" s="30"/>
      <c r="AI335" s="30"/>
      <c r="AJ335" s="30"/>
      <c r="AK335" s="30"/>
      <c r="AL335" s="30"/>
      <c r="AM335" s="30"/>
      <c r="AN335" s="30"/>
      <c r="AO335" s="30"/>
      <c r="AQ335" s="30"/>
      <c r="AR335" s="30"/>
      <c r="AS335" s="30"/>
      <c r="AW335" s="30"/>
      <c r="AX335" s="30"/>
      <c r="AY335" s="30"/>
      <c r="AZ335" s="30"/>
      <c r="BA335" s="30"/>
      <c r="BB335" s="30"/>
      <c r="BC335" s="30"/>
      <c r="BD335" s="30"/>
      <c r="BE335" s="30"/>
      <c r="BI335" t="str">
        <f>tbl_RawData_Report1[[#This Row],[Item ID]]</f>
        <v>MGSULPHATE10ML_10</v>
      </c>
    </row>
    <row r="336" spans="1:61">
      <c r="A336" t="s">
        <v>8</v>
      </c>
      <c r="B336" t="s">
        <v>535</v>
      </c>
      <c r="C336">
        <v>2</v>
      </c>
      <c r="D336">
        <v>2</v>
      </c>
      <c r="E336">
        <v>1</v>
      </c>
      <c r="F336" t="s">
        <v>348</v>
      </c>
      <c r="G336" t="s">
        <v>1149</v>
      </c>
      <c r="H336" t="s">
        <v>642</v>
      </c>
      <c r="J336">
        <v>26250</v>
      </c>
      <c r="S336" s="47" t="s">
        <v>270</v>
      </c>
      <c r="X336" s="48">
        <v>10500</v>
      </c>
      <c r="Y336" s="30"/>
      <c r="Z336" s="49">
        <v>10</v>
      </c>
      <c r="AA336">
        <v>105000</v>
      </c>
      <c r="AB336" s="50" t="s">
        <v>489</v>
      </c>
      <c r="AC336" s="30" t="s">
        <v>509</v>
      </c>
      <c r="AD336" t="s">
        <v>495</v>
      </c>
      <c r="AE336" s="30" t="s">
        <v>496</v>
      </c>
      <c r="AF336">
        <v>2022</v>
      </c>
      <c r="AG336" s="30"/>
      <c r="AH336" s="30"/>
      <c r="AI336" s="30"/>
      <c r="AJ336" s="30"/>
      <c r="AK336" s="30"/>
      <c r="AL336" s="30"/>
      <c r="AM336" s="30"/>
      <c r="AN336" s="30"/>
      <c r="AO336" s="30"/>
      <c r="AQ336" s="30"/>
      <c r="AR336" s="30"/>
      <c r="AS336" s="30"/>
      <c r="AW336" s="30"/>
      <c r="AX336" s="30"/>
      <c r="AY336" s="30"/>
      <c r="AZ336" s="30"/>
      <c r="BA336" s="30"/>
      <c r="BB336" s="30"/>
      <c r="BC336" s="30"/>
      <c r="BD336" s="30"/>
      <c r="BE336" s="30"/>
      <c r="BI336" t="str">
        <f>tbl_RawData_Report1[[#This Row],[Item ID]]</f>
        <v>OXYTOCIN_10IU/ML</v>
      </c>
    </row>
    <row r="337" spans="1:61">
      <c r="A337" t="s">
        <v>8</v>
      </c>
      <c r="B337" t="s">
        <v>735</v>
      </c>
      <c r="C337">
        <v>1</v>
      </c>
      <c r="D337">
        <v>1</v>
      </c>
      <c r="E337">
        <v>1</v>
      </c>
      <c r="F337" t="s">
        <v>348</v>
      </c>
      <c r="G337" t="s">
        <v>940</v>
      </c>
      <c r="H337" t="s">
        <v>736</v>
      </c>
      <c r="J337">
        <v>26600</v>
      </c>
      <c r="S337" s="47" t="s">
        <v>270</v>
      </c>
      <c r="X337" s="48">
        <v>5000</v>
      </c>
      <c r="Y337" s="30"/>
      <c r="Z337" s="49">
        <v>5</v>
      </c>
      <c r="AA337">
        <v>25000</v>
      </c>
      <c r="AB337" s="50" t="s">
        <v>489</v>
      </c>
      <c r="AC337" s="30" t="s">
        <v>509</v>
      </c>
      <c r="AD337" t="s">
        <v>504</v>
      </c>
      <c r="AE337" s="30" t="s">
        <v>505</v>
      </c>
      <c r="AF337">
        <v>2022</v>
      </c>
      <c r="AG337" s="30"/>
      <c r="AH337" s="30"/>
      <c r="AI337" s="30"/>
      <c r="AJ337" s="30"/>
      <c r="AK337" s="30"/>
      <c r="AL337" s="30"/>
      <c r="AM337" s="30"/>
      <c r="AN337" s="30"/>
      <c r="AO337" s="30"/>
      <c r="AQ337" s="30"/>
      <c r="AR337" s="30"/>
      <c r="AS337" s="30"/>
      <c r="AW337" s="30"/>
      <c r="AX337" s="30"/>
      <c r="AY337" s="30"/>
      <c r="AZ337" s="30"/>
      <c r="BA337" s="30"/>
      <c r="BB337" s="30"/>
      <c r="BC337" s="30"/>
      <c r="BD337" s="30"/>
      <c r="BE337" s="30"/>
      <c r="BI337" t="str">
        <f>tbl_RawData_Report1[[#This Row],[Item ID]]</f>
        <v>MIFEMISO200/0.2</v>
      </c>
    </row>
    <row r="338" spans="1:61">
      <c r="A338" t="s">
        <v>8</v>
      </c>
      <c r="B338" t="s">
        <v>735</v>
      </c>
      <c r="C338">
        <v>1</v>
      </c>
      <c r="D338">
        <v>1</v>
      </c>
      <c r="E338">
        <v>1</v>
      </c>
      <c r="F338" t="s">
        <v>767</v>
      </c>
      <c r="G338" t="s">
        <v>955</v>
      </c>
      <c r="H338" t="s">
        <v>736</v>
      </c>
      <c r="J338">
        <v>26600</v>
      </c>
      <c r="S338" s="47" t="s">
        <v>768</v>
      </c>
      <c r="X338" s="48">
        <v>5000</v>
      </c>
      <c r="Y338" s="30"/>
      <c r="Z338" s="49">
        <v>5</v>
      </c>
      <c r="AA338">
        <v>25000</v>
      </c>
      <c r="AB338" s="50" t="s">
        <v>489</v>
      </c>
      <c r="AC338" s="30" t="s">
        <v>509</v>
      </c>
      <c r="AD338" t="s">
        <v>504</v>
      </c>
      <c r="AE338" s="30" t="s">
        <v>505</v>
      </c>
      <c r="AF338">
        <v>2022</v>
      </c>
      <c r="AG338" s="30"/>
      <c r="AH338" s="30"/>
      <c r="AI338" s="30"/>
      <c r="AJ338" s="30"/>
      <c r="AK338" s="30"/>
      <c r="AL338" s="30"/>
      <c r="AM338" s="30"/>
      <c r="AN338" s="30"/>
      <c r="AO338" s="30"/>
      <c r="AQ338" s="30"/>
      <c r="AR338" s="30"/>
      <c r="AS338" s="30"/>
      <c r="AW338" s="30"/>
      <c r="AX338" s="30"/>
      <c r="AY338" s="30"/>
      <c r="AZ338" s="30"/>
      <c r="BA338" s="30"/>
      <c r="BB338" s="30"/>
      <c r="BC338" s="30"/>
      <c r="BD338" s="30"/>
      <c r="BE338" s="30"/>
      <c r="BI338" t="str">
        <f>tbl_RawData_Report1[[#This Row],[Item ID]]</f>
        <v>MIFEMISO200/0.2</v>
      </c>
    </row>
    <row r="339" spans="1:61">
      <c r="A339" t="s">
        <v>8</v>
      </c>
      <c r="B339" t="s">
        <v>793</v>
      </c>
      <c r="C339">
        <v>1</v>
      </c>
      <c r="D339">
        <v>1</v>
      </c>
      <c r="E339">
        <v>1</v>
      </c>
      <c r="F339" t="s">
        <v>317</v>
      </c>
      <c r="G339" t="s">
        <v>967</v>
      </c>
      <c r="H339" t="s">
        <v>794</v>
      </c>
      <c r="J339">
        <v>27200</v>
      </c>
      <c r="S339" s="47" t="s">
        <v>189</v>
      </c>
      <c r="X339" s="48">
        <v>4000</v>
      </c>
      <c r="Y339" s="30"/>
      <c r="Z339" s="49">
        <v>5</v>
      </c>
      <c r="AA339">
        <v>20000</v>
      </c>
      <c r="AB339" s="50" t="s">
        <v>489</v>
      </c>
      <c r="AC339" s="30" t="s">
        <v>509</v>
      </c>
      <c r="AD339" t="s">
        <v>795</v>
      </c>
      <c r="AE339" s="30" t="s">
        <v>796</v>
      </c>
      <c r="AF339">
        <v>2022</v>
      </c>
      <c r="AG339" s="30"/>
      <c r="AH339" s="30"/>
      <c r="AI339" s="30"/>
      <c r="AJ339" s="30"/>
      <c r="AK339" s="30"/>
      <c r="AL339" s="30"/>
      <c r="AM339" s="30"/>
      <c r="AN339" s="30"/>
      <c r="AO339" s="30"/>
      <c r="AQ339" s="30"/>
      <c r="AR339" s="30"/>
      <c r="AS339" s="30"/>
      <c r="AW339" s="30"/>
      <c r="AX339" s="30"/>
      <c r="AY339" s="30"/>
      <c r="AZ339" s="30"/>
      <c r="BA339" s="30"/>
      <c r="BB339" s="30"/>
      <c r="BC339" s="30"/>
      <c r="BD339" s="30"/>
      <c r="BE339" s="30"/>
      <c r="BI339" t="str">
        <f>tbl_RawData_Report1[[#This Row],[Item ID]]</f>
        <v>TXA100MG10ML_5</v>
      </c>
    </row>
    <row r="340" spans="1:61">
      <c r="A340" t="s">
        <v>8</v>
      </c>
      <c r="B340" t="s">
        <v>515</v>
      </c>
      <c r="C340">
        <v>1</v>
      </c>
      <c r="D340">
        <v>1</v>
      </c>
      <c r="E340">
        <v>1</v>
      </c>
      <c r="F340" t="s">
        <v>754</v>
      </c>
      <c r="G340" t="s">
        <v>925</v>
      </c>
      <c r="H340" t="s">
        <v>616</v>
      </c>
      <c r="J340">
        <v>27300</v>
      </c>
      <c r="S340" s="47" t="s">
        <v>901</v>
      </c>
      <c r="X340" s="48">
        <v>700</v>
      </c>
      <c r="Y340" s="30"/>
      <c r="Z340" s="49">
        <v>1</v>
      </c>
      <c r="AA340">
        <v>700</v>
      </c>
      <c r="AB340" s="50" t="s">
        <v>489</v>
      </c>
      <c r="AC340" s="30" t="s">
        <v>512</v>
      </c>
      <c r="AD340" t="s">
        <v>611</v>
      </c>
      <c r="AE340" s="30" t="s">
        <v>612</v>
      </c>
      <c r="AF340">
        <v>2022</v>
      </c>
      <c r="AG340" s="30"/>
      <c r="AH340" s="30"/>
      <c r="AI340" s="30"/>
      <c r="AJ340" s="30"/>
      <c r="AK340" s="30"/>
      <c r="AL340" s="30"/>
      <c r="AM340" s="30"/>
      <c r="AN340" s="30"/>
      <c r="AO340" s="30"/>
      <c r="AQ340" s="30"/>
      <c r="AR340" s="30"/>
      <c r="AS340" s="30"/>
      <c r="AW340" s="30"/>
      <c r="AX340" s="30"/>
      <c r="AY340" s="30"/>
      <c r="AZ340" s="30"/>
      <c r="BA340" s="30"/>
      <c r="BB340" s="30"/>
      <c r="BC340" s="30"/>
      <c r="BD340" s="30"/>
      <c r="BE340" s="30"/>
      <c r="BI340" t="str">
        <f>tbl_RawData_Report1[[#This Row],[Item ID]]</f>
        <v>ANTI-DIG0.30MG</v>
      </c>
    </row>
    <row r="341" spans="1:61">
      <c r="A341" t="s">
        <v>8</v>
      </c>
      <c r="B341" t="s">
        <v>535</v>
      </c>
      <c r="C341">
        <v>1</v>
      </c>
      <c r="D341">
        <v>1</v>
      </c>
      <c r="E341">
        <v>1</v>
      </c>
      <c r="F341" t="s">
        <v>344</v>
      </c>
      <c r="G341" t="s">
        <v>1139</v>
      </c>
      <c r="H341" t="s">
        <v>642</v>
      </c>
      <c r="J341">
        <v>28350</v>
      </c>
      <c r="S341" s="47" t="s">
        <v>345</v>
      </c>
      <c r="X341" s="48">
        <v>10500</v>
      </c>
      <c r="Y341" s="30"/>
      <c r="Z341" s="49">
        <v>10</v>
      </c>
      <c r="AA341">
        <v>105000</v>
      </c>
      <c r="AB341" s="50" t="s">
        <v>489</v>
      </c>
      <c r="AC341" s="30" t="s">
        <v>509</v>
      </c>
      <c r="AD341" t="s">
        <v>611</v>
      </c>
      <c r="AE341" s="30" t="s">
        <v>612</v>
      </c>
      <c r="AF341">
        <v>2022</v>
      </c>
      <c r="AG341" s="30"/>
      <c r="AH341" s="30"/>
      <c r="AI341" s="30"/>
      <c r="AJ341" s="30"/>
      <c r="AK341" s="30"/>
      <c r="AL341" s="30"/>
      <c r="AM341" s="30"/>
      <c r="AN341" s="30"/>
      <c r="AO341" s="30"/>
      <c r="AQ341" s="30"/>
      <c r="AR341" s="30"/>
      <c r="AS341" s="30"/>
      <c r="AW341" s="30"/>
      <c r="AX341" s="30"/>
      <c r="AY341" s="30"/>
      <c r="AZ341" s="30"/>
      <c r="BA341" s="30"/>
      <c r="BB341" s="30"/>
      <c r="BC341" s="30"/>
      <c r="BD341" s="30"/>
      <c r="BE341" s="30"/>
      <c r="BI341" t="str">
        <f>tbl_RawData_Report1[[#This Row],[Item ID]]</f>
        <v>OXYTOCIN_10IU/ML</v>
      </c>
    </row>
    <row r="342" spans="1:61">
      <c r="A342" t="s">
        <v>8</v>
      </c>
      <c r="B342" t="s">
        <v>677</v>
      </c>
      <c r="C342">
        <v>12</v>
      </c>
      <c r="D342">
        <v>1</v>
      </c>
      <c r="E342">
        <v>1</v>
      </c>
      <c r="F342" t="s">
        <v>347</v>
      </c>
      <c r="G342" t="s">
        <v>837</v>
      </c>
      <c r="H342" t="s">
        <v>678</v>
      </c>
      <c r="J342">
        <v>28930</v>
      </c>
      <c r="S342" s="47" t="s">
        <v>268</v>
      </c>
      <c r="X342" s="48">
        <v>1000</v>
      </c>
      <c r="Y342" s="30"/>
      <c r="Z342" s="49">
        <v>120</v>
      </c>
      <c r="AA342">
        <v>120000</v>
      </c>
      <c r="AB342" s="50" t="s">
        <v>489</v>
      </c>
      <c r="AC342" s="30" t="s">
        <v>568</v>
      </c>
      <c r="AD342" t="s">
        <v>504</v>
      </c>
      <c r="AE342" s="30" t="s">
        <v>505</v>
      </c>
      <c r="AF342">
        <v>2022</v>
      </c>
      <c r="AG342" s="30"/>
      <c r="AH342" s="30"/>
      <c r="AI342" s="30"/>
      <c r="AJ342" s="30"/>
      <c r="AK342" s="30"/>
      <c r="AL342" s="30"/>
      <c r="AM342" s="30"/>
      <c r="AN342" s="30"/>
      <c r="AO342" s="30"/>
      <c r="AQ342" s="30"/>
      <c r="AR342" s="30"/>
      <c r="AS342" s="30"/>
      <c r="AW342" s="30"/>
      <c r="AX342" s="30"/>
      <c r="AY342" s="30"/>
      <c r="AZ342" s="30"/>
      <c r="BA342" s="30"/>
      <c r="BB342" s="30"/>
      <c r="BC342" s="30"/>
      <c r="BD342" s="30"/>
      <c r="BE342" s="30"/>
      <c r="BI342" t="str">
        <f>tbl_RawData_Report1[[#This Row],[Item ID]]</f>
        <v>LPV/R_200+50MG</v>
      </c>
    </row>
    <row r="343" spans="1:61">
      <c r="A343" t="s">
        <v>8</v>
      </c>
      <c r="B343" t="s">
        <v>804</v>
      </c>
      <c r="C343">
        <v>1</v>
      </c>
      <c r="D343">
        <v>4</v>
      </c>
      <c r="E343">
        <v>1</v>
      </c>
      <c r="F343" t="s">
        <v>319</v>
      </c>
      <c r="G343" t="s">
        <v>809</v>
      </c>
      <c r="H343" t="s">
        <v>810</v>
      </c>
      <c r="J343">
        <v>29120</v>
      </c>
      <c r="S343" s="47" t="s">
        <v>269</v>
      </c>
      <c r="X343" s="48">
        <v>16000</v>
      </c>
      <c r="Y343" s="30"/>
      <c r="Z343" s="49">
        <v>10</v>
      </c>
      <c r="AA343">
        <v>160000</v>
      </c>
      <c r="AB343" s="50" t="s">
        <v>489</v>
      </c>
      <c r="AC343" s="30" t="s">
        <v>494</v>
      </c>
      <c r="AD343" t="s">
        <v>624</v>
      </c>
      <c r="AE343" s="30" t="s">
        <v>625</v>
      </c>
      <c r="AF343">
        <v>2022</v>
      </c>
      <c r="AG343" s="30"/>
      <c r="AH343" s="30"/>
      <c r="AI343" s="30"/>
      <c r="AJ343" s="30"/>
      <c r="AK343" s="30"/>
      <c r="AL343" s="30"/>
      <c r="AM343" s="30"/>
      <c r="AN343" s="30"/>
      <c r="AO343" s="30"/>
      <c r="AQ343" s="30"/>
      <c r="AR343" s="30"/>
      <c r="AS343" s="30"/>
      <c r="AW343" s="30"/>
      <c r="AX343" s="30"/>
      <c r="AY343" s="30"/>
      <c r="AZ343" s="30"/>
      <c r="BA343" s="30"/>
      <c r="BB343" s="30"/>
      <c r="BC343" s="30"/>
      <c r="BD343" s="30"/>
      <c r="BE343" s="30"/>
      <c r="BI343" t="str">
        <f>tbl_RawData_Report1[[#This Row],[Item ID]]</f>
        <v>DOXYCYCLIN100MG_10</v>
      </c>
    </row>
    <row r="344" spans="1:61">
      <c r="A344" t="s">
        <v>8</v>
      </c>
      <c r="B344" t="s">
        <v>799</v>
      </c>
      <c r="C344">
        <v>1</v>
      </c>
      <c r="D344">
        <v>1</v>
      </c>
      <c r="E344">
        <v>1</v>
      </c>
      <c r="F344" t="s">
        <v>319</v>
      </c>
      <c r="G344" t="s">
        <v>864</v>
      </c>
      <c r="H344" t="s">
        <v>908</v>
      </c>
      <c r="J344">
        <v>30975</v>
      </c>
      <c r="S344" s="47" t="s">
        <v>269</v>
      </c>
      <c r="X344" s="48">
        <v>7500</v>
      </c>
      <c r="Y344" s="30"/>
      <c r="Z344" s="49">
        <v>10</v>
      </c>
      <c r="AA344">
        <v>75000</v>
      </c>
      <c r="AB344" s="50" t="s">
        <v>489</v>
      </c>
      <c r="AC344" s="30" t="s">
        <v>509</v>
      </c>
      <c r="AD344" t="s">
        <v>520</v>
      </c>
      <c r="AE344" s="30" t="s">
        <v>521</v>
      </c>
      <c r="AF344">
        <v>2022</v>
      </c>
      <c r="AG344" s="30"/>
      <c r="AH344" s="30"/>
      <c r="AI344" s="30"/>
      <c r="AJ344" s="30"/>
      <c r="AK344" s="30"/>
      <c r="AL344" s="30"/>
      <c r="AM344" s="30"/>
      <c r="AN344" s="30"/>
      <c r="AO344" s="30"/>
      <c r="AQ344" s="30"/>
      <c r="AR344" s="30"/>
      <c r="AS344" s="30"/>
      <c r="AW344" s="30"/>
      <c r="AX344" s="30"/>
      <c r="AY344" s="30"/>
      <c r="AZ344" s="30"/>
      <c r="BA344" s="30"/>
      <c r="BB344" s="30"/>
      <c r="BC344" s="30"/>
      <c r="BD344" s="30"/>
      <c r="BE344" s="30"/>
      <c r="BI344" t="str">
        <f>tbl_RawData_Report1[[#This Row],[Item ID]]</f>
        <v>CBTOCIN100UG/ML_10</v>
      </c>
    </row>
    <row r="345" spans="1:61">
      <c r="A345" t="s">
        <v>8</v>
      </c>
      <c r="B345" t="s">
        <v>626</v>
      </c>
      <c r="C345">
        <v>2</v>
      </c>
      <c r="D345">
        <v>1</v>
      </c>
      <c r="E345">
        <v>1</v>
      </c>
      <c r="F345" t="s">
        <v>337</v>
      </c>
      <c r="G345" t="s">
        <v>863</v>
      </c>
      <c r="H345" t="s">
        <v>508</v>
      </c>
      <c r="J345">
        <v>31400</v>
      </c>
      <c r="S345" s="47" t="s">
        <v>187</v>
      </c>
      <c r="X345" s="48">
        <v>31400</v>
      </c>
      <c r="Y345" s="30"/>
      <c r="Z345" s="49">
        <v>4</v>
      </c>
      <c r="AA345">
        <v>125600</v>
      </c>
      <c r="AB345" s="50" t="s">
        <v>489</v>
      </c>
      <c r="AC345" s="30" t="s">
        <v>509</v>
      </c>
      <c r="AD345" t="s">
        <v>495</v>
      </c>
      <c r="AE345" s="30" t="s">
        <v>496</v>
      </c>
      <c r="AF345">
        <v>2022</v>
      </c>
      <c r="AG345" s="30"/>
      <c r="AH345" s="30"/>
      <c r="AI345" s="30"/>
      <c r="AJ345" s="30"/>
      <c r="AK345" s="30"/>
      <c r="AL345" s="30"/>
      <c r="AM345" s="30"/>
      <c r="AN345" s="30"/>
      <c r="AO345" s="30"/>
      <c r="AQ345" s="30"/>
      <c r="AR345" s="30"/>
      <c r="AS345" s="30"/>
      <c r="AW345" s="30"/>
      <c r="AX345" s="30"/>
      <c r="AY345" s="30"/>
      <c r="AZ345" s="30"/>
      <c r="BA345" s="30"/>
      <c r="BB345" s="30"/>
      <c r="BC345" s="30"/>
      <c r="BD345" s="30"/>
      <c r="BE345" s="30"/>
      <c r="BI345" t="str">
        <f>tbl_RawData_Report1[[#This Row],[Item ID]]</f>
        <v>MISOPROSTOL200MG_4</v>
      </c>
    </row>
    <row r="346" spans="1:61">
      <c r="A346" t="s">
        <v>8</v>
      </c>
      <c r="B346" t="s">
        <v>566</v>
      </c>
      <c r="C346">
        <v>9</v>
      </c>
      <c r="D346">
        <v>1</v>
      </c>
      <c r="E346">
        <v>1</v>
      </c>
      <c r="F346" t="s">
        <v>347</v>
      </c>
      <c r="G346" t="s">
        <v>837</v>
      </c>
      <c r="H346" t="s">
        <v>617</v>
      </c>
      <c r="J346">
        <v>36600</v>
      </c>
      <c r="S346" s="47" t="s">
        <v>268</v>
      </c>
      <c r="X346" s="48">
        <v>60000</v>
      </c>
      <c r="Y346" s="30"/>
      <c r="Z346" s="49">
        <v>1</v>
      </c>
      <c r="AA346">
        <v>60000</v>
      </c>
      <c r="AB346" s="50" t="s">
        <v>489</v>
      </c>
      <c r="AC346" s="30" t="s">
        <v>562</v>
      </c>
      <c r="AD346" t="s">
        <v>504</v>
      </c>
      <c r="AE346" s="30" t="s">
        <v>505</v>
      </c>
      <c r="AF346">
        <v>2022</v>
      </c>
      <c r="AG346" s="30"/>
      <c r="AH346" s="30"/>
      <c r="AI346" s="30"/>
      <c r="AJ346" s="30"/>
      <c r="AK346" s="30"/>
      <c r="AL346" s="30"/>
      <c r="AM346" s="30"/>
      <c r="AN346" s="30"/>
      <c r="AO346" s="30"/>
      <c r="AQ346" s="30"/>
      <c r="AR346" s="30"/>
      <c r="AS346" s="30"/>
      <c r="AW346" s="30"/>
      <c r="AX346" s="30"/>
      <c r="AY346" s="30"/>
      <c r="AZ346" s="30"/>
      <c r="BA346" s="30"/>
      <c r="BB346" s="30"/>
      <c r="BC346" s="30"/>
      <c r="BD346" s="30"/>
      <c r="BE346" s="30"/>
      <c r="BI346" t="str">
        <f>tbl_RawData_Report1[[#This Row],[Item ID]]</f>
        <v>CLOTRIMAZOLE_500MG</v>
      </c>
    </row>
    <row r="347" spans="1:61">
      <c r="A347" t="s">
        <v>8</v>
      </c>
      <c r="B347" t="s">
        <v>121</v>
      </c>
      <c r="C347">
        <v>1</v>
      </c>
      <c r="D347">
        <v>1</v>
      </c>
      <c r="E347">
        <v>1</v>
      </c>
      <c r="F347" t="s">
        <v>561</v>
      </c>
      <c r="G347" t="s">
        <v>913</v>
      </c>
      <c r="H347" t="s">
        <v>914</v>
      </c>
      <c r="J347">
        <v>36960</v>
      </c>
      <c r="S347" s="47" t="s">
        <v>548</v>
      </c>
      <c r="X347" s="48">
        <v>20000</v>
      </c>
      <c r="Y347" s="30"/>
      <c r="Z347" s="49">
        <v>1000</v>
      </c>
      <c r="AA347">
        <v>20000000</v>
      </c>
      <c r="AB347" s="50" t="s">
        <v>489</v>
      </c>
      <c r="AC347" s="30" t="s">
        <v>512</v>
      </c>
      <c r="AD347" t="s">
        <v>513</v>
      </c>
      <c r="AE347" s="30" t="s">
        <v>514</v>
      </c>
      <c r="AF347">
        <v>2022</v>
      </c>
      <c r="AG347" s="30"/>
      <c r="AH347" s="30"/>
      <c r="AI347" s="30"/>
      <c r="AJ347" s="30"/>
      <c r="AK347" s="30"/>
      <c r="AL347" s="30"/>
      <c r="AM347" s="30"/>
      <c r="AN347" s="30"/>
      <c r="AO347" s="30"/>
      <c r="AQ347" s="30"/>
      <c r="AR347" s="30"/>
      <c r="AS347" s="30"/>
      <c r="AW347" s="30"/>
      <c r="AX347" s="30"/>
      <c r="AY347" s="30"/>
      <c r="AZ347" s="30"/>
      <c r="BA347" s="30"/>
      <c r="BB347" s="30"/>
      <c r="BC347" s="30"/>
      <c r="BD347" s="30"/>
      <c r="BE347" s="30"/>
      <c r="BI347" t="str">
        <f>tbl_RawData_Report1[[#This Row],[Item ID]]</f>
        <v xml:space="preserve"> </v>
      </c>
    </row>
    <row r="348" spans="1:61">
      <c r="A348" t="s">
        <v>8</v>
      </c>
      <c r="B348" t="s">
        <v>641</v>
      </c>
      <c r="C348">
        <v>1</v>
      </c>
      <c r="D348">
        <v>1</v>
      </c>
      <c r="E348">
        <v>1</v>
      </c>
      <c r="F348" t="s">
        <v>323</v>
      </c>
      <c r="G348" t="s">
        <v>1116</v>
      </c>
      <c r="H348" t="s">
        <v>508</v>
      </c>
      <c r="J348">
        <v>38000</v>
      </c>
      <c r="S348" s="47" t="s">
        <v>196</v>
      </c>
      <c r="X348" s="48">
        <v>76000</v>
      </c>
      <c r="Y348" s="30"/>
      <c r="Z348" s="49">
        <v>3</v>
      </c>
      <c r="AA348">
        <v>228000</v>
      </c>
      <c r="AB348" s="50" t="s">
        <v>489</v>
      </c>
      <c r="AC348" s="30" t="s">
        <v>509</v>
      </c>
      <c r="AD348" t="s">
        <v>504</v>
      </c>
      <c r="AE348" s="30" t="s">
        <v>505</v>
      </c>
      <c r="AF348">
        <v>2022</v>
      </c>
      <c r="AG348" s="30"/>
      <c r="AH348" s="30"/>
      <c r="AI348" s="30"/>
      <c r="AJ348" s="30"/>
      <c r="AK348" s="30"/>
      <c r="AL348" s="30"/>
      <c r="AM348" s="30"/>
      <c r="AN348" s="30"/>
      <c r="AO348" s="30"/>
      <c r="AQ348" s="30"/>
      <c r="AR348" s="30"/>
      <c r="AS348" s="30"/>
      <c r="AW348" s="30"/>
      <c r="AX348" s="30"/>
      <c r="AY348" s="30"/>
      <c r="AZ348" s="30"/>
      <c r="BA348" s="30"/>
      <c r="BB348" s="30"/>
      <c r="BC348" s="30"/>
      <c r="BD348" s="30"/>
      <c r="BE348" s="30"/>
      <c r="BI348" t="str">
        <f>tbl_RawData_Report1[[#This Row],[Item ID]]</f>
        <v>MISOPROSTOL200MG_3</v>
      </c>
    </row>
    <row r="349" spans="1:61">
      <c r="A349" t="s">
        <v>8</v>
      </c>
      <c r="B349" t="s">
        <v>799</v>
      </c>
      <c r="C349">
        <v>1</v>
      </c>
      <c r="D349">
        <v>1</v>
      </c>
      <c r="E349">
        <v>1</v>
      </c>
      <c r="F349" t="s">
        <v>319</v>
      </c>
      <c r="G349" t="s">
        <v>905</v>
      </c>
      <c r="H349" t="s">
        <v>800</v>
      </c>
      <c r="J349">
        <v>41300</v>
      </c>
      <c r="S349" s="47" t="s">
        <v>269</v>
      </c>
      <c r="X349" s="48">
        <v>10000</v>
      </c>
      <c r="Y349" s="30"/>
      <c r="Z349" s="49">
        <v>10</v>
      </c>
      <c r="AA349">
        <v>100000</v>
      </c>
      <c r="AB349" s="50" t="s">
        <v>489</v>
      </c>
      <c r="AC349" s="30" t="s">
        <v>509</v>
      </c>
      <c r="AD349" t="s">
        <v>520</v>
      </c>
      <c r="AE349" s="30" t="s">
        <v>521</v>
      </c>
      <c r="AF349">
        <v>2022</v>
      </c>
      <c r="AG349" s="30"/>
      <c r="AH349" s="30"/>
      <c r="AI349" s="30"/>
      <c r="AJ349" s="30"/>
      <c r="AK349" s="30"/>
      <c r="AL349" s="30"/>
      <c r="AM349" s="30"/>
      <c r="AN349" s="30"/>
      <c r="AO349" s="30"/>
      <c r="AQ349" s="30"/>
      <c r="AR349" s="30"/>
      <c r="AS349" s="30"/>
      <c r="AW349" s="30"/>
      <c r="AX349" s="30"/>
      <c r="AY349" s="30"/>
      <c r="AZ349" s="30"/>
      <c r="BA349" s="30"/>
      <c r="BB349" s="30"/>
      <c r="BC349" s="30"/>
      <c r="BD349" s="30"/>
      <c r="BE349" s="30"/>
      <c r="BI349" t="str">
        <f>tbl_RawData_Report1[[#This Row],[Item ID]]</f>
        <v>CBTOCIN100UG/ML_10</v>
      </c>
    </row>
    <row r="350" spans="1:61">
      <c r="A350" t="s">
        <v>8</v>
      </c>
      <c r="B350" t="s">
        <v>799</v>
      </c>
      <c r="C350">
        <v>1</v>
      </c>
      <c r="D350">
        <v>1</v>
      </c>
      <c r="E350">
        <v>1</v>
      </c>
      <c r="F350" t="s">
        <v>317</v>
      </c>
      <c r="G350" t="s">
        <v>875</v>
      </c>
      <c r="H350" t="s">
        <v>800</v>
      </c>
      <c r="J350">
        <v>41440.42</v>
      </c>
      <c r="S350" s="47" t="s">
        <v>189</v>
      </c>
      <c r="X350" s="48">
        <v>10034</v>
      </c>
      <c r="Y350" s="30"/>
      <c r="Z350" s="49">
        <v>10</v>
      </c>
      <c r="AA350">
        <v>100340</v>
      </c>
      <c r="AB350" s="50" t="s">
        <v>489</v>
      </c>
      <c r="AC350" s="30" t="s">
        <v>509</v>
      </c>
      <c r="AD350" t="s">
        <v>520</v>
      </c>
      <c r="AE350" s="30" t="s">
        <v>521</v>
      </c>
      <c r="AF350">
        <v>2022</v>
      </c>
      <c r="AG350" s="30"/>
      <c r="AH350" s="30"/>
      <c r="AI350" s="30"/>
      <c r="AJ350" s="30"/>
      <c r="AK350" s="30"/>
      <c r="AL350" s="30"/>
      <c r="AM350" s="30"/>
      <c r="AN350" s="30"/>
      <c r="AO350" s="30"/>
      <c r="AQ350" s="30"/>
      <c r="AR350" s="30"/>
      <c r="AS350" s="30"/>
      <c r="AW350" s="30"/>
      <c r="AX350" s="30"/>
      <c r="AY350" s="30"/>
      <c r="AZ350" s="30"/>
      <c r="BA350" s="30"/>
      <c r="BB350" s="30"/>
      <c r="BC350" s="30"/>
      <c r="BD350" s="30"/>
      <c r="BE350" s="30"/>
      <c r="BI350" t="str">
        <f>tbl_RawData_Report1[[#This Row],[Item ID]]</f>
        <v>CBTOCIN100UG/ML_10</v>
      </c>
    </row>
    <row r="351" spans="1:61">
      <c r="A351" t="s">
        <v>8</v>
      </c>
      <c r="B351" t="s">
        <v>747</v>
      </c>
      <c r="C351">
        <v>6</v>
      </c>
      <c r="D351">
        <v>1</v>
      </c>
      <c r="E351">
        <v>1</v>
      </c>
      <c r="F351" t="s">
        <v>333</v>
      </c>
      <c r="G351" t="s">
        <v>843</v>
      </c>
      <c r="H351" t="s">
        <v>748</v>
      </c>
      <c r="J351">
        <v>41600</v>
      </c>
      <c r="S351" s="47" t="s">
        <v>185</v>
      </c>
      <c r="X351" s="48">
        <v>4000</v>
      </c>
      <c r="Y351" s="30"/>
      <c r="Z351" s="49">
        <v>20</v>
      </c>
      <c r="AA351">
        <v>80000</v>
      </c>
      <c r="AB351" s="50" t="s">
        <v>489</v>
      </c>
      <c r="AC351" s="30" t="s">
        <v>501</v>
      </c>
      <c r="AD351" t="s">
        <v>611</v>
      </c>
      <c r="AE351" s="30" t="s">
        <v>612</v>
      </c>
      <c r="AF351">
        <v>2022</v>
      </c>
      <c r="AG351" s="30"/>
      <c r="AH351" s="30"/>
      <c r="AI351" s="30"/>
      <c r="AJ351" s="30"/>
      <c r="AK351" s="30"/>
      <c r="AL351" s="30"/>
      <c r="AM351" s="30"/>
      <c r="AN351" s="30"/>
      <c r="AO351" s="30"/>
      <c r="AQ351" s="30"/>
      <c r="AR351" s="30"/>
      <c r="AS351" s="30"/>
      <c r="AW351" s="30"/>
      <c r="AX351" s="30"/>
      <c r="AY351" s="30"/>
      <c r="AZ351" s="30"/>
      <c r="BA351" s="30"/>
      <c r="BB351" s="30"/>
      <c r="BC351" s="30"/>
      <c r="BD351" s="30"/>
      <c r="BE351" s="30"/>
      <c r="BI351" t="str">
        <f>tbl_RawData_Report1[[#This Row],[Item ID]]</f>
        <v>LIDOCANEHCL1/20_20</v>
      </c>
    </row>
    <row r="352" spans="1:61">
      <c r="A352" t="s">
        <v>8</v>
      </c>
      <c r="B352" t="s">
        <v>735</v>
      </c>
      <c r="C352">
        <v>1</v>
      </c>
      <c r="D352">
        <v>1</v>
      </c>
      <c r="E352">
        <v>1</v>
      </c>
      <c r="F352" t="s">
        <v>758</v>
      </c>
      <c r="G352" t="s">
        <v>1039</v>
      </c>
      <c r="H352" t="s">
        <v>736</v>
      </c>
      <c r="J352">
        <v>42560</v>
      </c>
      <c r="S352" s="47" t="s">
        <v>759</v>
      </c>
      <c r="X352" s="48">
        <v>8000</v>
      </c>
      <c r="Y352" s="30"/>
      <c r="Z352" s="49">
        <v>5</v>
      </c>
      <c r="AA352">
        <v>40000</v>
      </c>
      <c r="AB352" s="50" t="s">
        <v>489</v>
      </c>
      <c r="AC352" s="30" t="s">
        <v>509</v>
      </c>
      <c r="AD352" t="s">
        <v>504</v>
      </c>
      <c r="AE352" s="30" t="s">
        <v>505</v>
      </c>
      <c r="AF352">
        <v>2022</v>
      </c>
      <c r="AG352" s="30"/>
      <c r="AH352" s="30"/>
      <c r="AI352" s="30"/>
      <c r="AJ352" s="30"/>
      <c r="AK352" s="30"/>
      <c r="AL352" s="30"/>
      <c r="AM352" s="30"/>
      <c r="AN352" s="30"/>
      <c r="AO352" s="30"/>
      <c r="AQ352" s="30"/>
      <c r="AR352" s="30"/>
      <c r="AS352" s="30"/>
      <c r="AW352" s="30"/>
      <c r="AX352" s="30"/>
      <c r="AY352" s="30"/>
      <c r="AZ352" s="30"/>
      <c r="BA352" s="30"/>
      <c r="BB352" s="30"/>
      <c r="BC352" s="30"/>
      <c r="BD352" s="30"/>
      <c r="BE352" s="30"/>
      <c r="BI352" t="str">
        <f>tbl_RawData_Report1[[#This Row],[Item ID]]</f>
        <v>MIFEMISO200/0.2</v>
      </c>
    </row>
    <row r="353" spans="1:61">
      <c r="A353" t="s">
        <v>8</v>
      </c>
      <c r="B353" t="s">
        <v>535</v>
      </c>
      <c r="C353">
        <v>1</v>
      </c>
      <c r="D353">
        <v>1</v>
      </c>
      <c r="E353">
        <v>1</v>
      </c>
      <c r="F353" t="s">
        <v>326</v>
      </c>
      <c r="G353" t="s">
        <v>952</v>
      </c>
      <c r="H353" t="s">
        <v>642</v>
      </c>
      <c r="J353">
        <v>43000</v>
      </c>
      <c r="S353" s="47" t="s">
        <v>267</v>
      </c>
      <c r="X353" s="48">
        <v>20000</v>
      </c>
      <c r="Y353" s="30"/>
      <c r="Z353" s="49">
        <v>10</v>
      </c>
      <c r="AA353">
        <v>200000</v>
      </c>
      <c r="AB353" s="50" t="s">
        <v>489</v>
      </c>
      <c r="AC353" s="30" t="s">
        <v>509</v>
      </c>
      <c r="AD353" t="s">
        <v>611</v>
      </c>
      <c r="AE353" s="30" t="s">
        <v>612</v>
      </c>
      <c r="AF353">
        <v>2022</v>
      </c>
      <c r="AG353" s="30"/>
      <c r="AH353" s="30"/>
      <c r="AI353" s="30"/>
      <c r="AJ353" s="30"/>
      <c r="AK353" s="30"/>
      <c r="AL353" s="30"/>
      <c r="AM353" s="30"/>
      <c r="AN353" s="30"/>
      <c r="AO353" s="30"/>
      <c r="AQ353" s="30"/>
      <c r="AR353" s="30"/>
      <c r="AS353" s="30"/>
      <c r="AW353" s="30"/>
      <c r="AX353" s="30"/>
      <c r="AY353" s="30"/>
      <c r="AZ353" s="30"/>
      <c r="BA353" s="30"/>
      <c r="BB353" s="30"/>
      <c r="BC353" s="30"/>
      <c r="BD353" s="30"/>
      <c r="BE353" s="30"/>
      <c r="BI353" t="str">
        <f>tbl_RawData_Report1[[#This Row],[Item ID]]</f>
        <v>OXYTOCIN_10IU/ML</v>
      </c>
    </row>
    <row r="354" spans="1:61">
      <c r="A354" t="s">
        <v>8</v>
      </c>
      <c r="B354" t="s">
        <v>804</v>
      </c>
      <c r="C354">
        <v>1</v>
      </c>
      <c r="D354">
        <v>2</v>
      </c>
      <c r="E354">
        <v>1</v>
      </c>
      <c r="F354" t="s">
        <v>319</v>
      </c>
      <c r="G354" t="s">
        <v>809</v>
      </c>
      <c r="H354" t="s">
        <v>810</v>
      </c>
      <c r="J354">
        <v>43680</v>
      </c>
      <c r="S354" s="47" t="s">
        <v>269</v>
      </c>
      <c r="X354" s="48">
        <v>24000</v>
      </c>
      <c r="Y354" s="30"/>
      <c r="Z354" s="49">
        <v>10</v>
      </c>
      <c r="AA354">
        <v>240000</v>
      </c>
      <c r="AB354" s="50" t="s">
        <v>489</v>
      </c>
      <c r="AC354" s="30" t="s">
        <v>494</v>
      </c>
      <c r="AD354" t="s">
        <v>624</v>
      </c>
      <c r="AE354" s="30" t="s">
        <v>625</v>
      </c>
      <c r="AF354">
        <v>2022</v>
      </c>
      <c r="AG354" s="30"/>
      <c r="AH354" s="30"/>
      <c r="AI354" s="30"/>
      <c r="AJ354" s="30"/>
      <c r="AK354" s="30"/>
      <c r="AL354" s="30"/>
      <c r="AM354" s="30"/>
      <c r="AN354" s="30"/>
      <c r="AO354" s="30"/>
      <c r="AQ354" s="30"/>
      <c r="AR354" s="30"/>
      <c r="AS354" s="30"/>
      <c r="AW354" s="30"/>
      <c r="AX354" s="30"/>
      <c r="AY354" s="30"/>
      <c r="AZ354" s="30"/>
      <c r="BA354" s="30"/>
      <c r="BB354" s="30"/>
      <c r="BC354" s="30"/>
      <c r="BD354" s="30"/>
      <c r="BE354" s="30"/>
      <c r="BI354" t="str">
        <f>tbl_RawData_Report1[[#This Row],[Item ID]]</f>
        <v>DOXYCYCLIN100MG_10</v>
      </c>
    </row>
    <row r="355" spans="1:61">
      <c r="A355" t="s">
        <v>8</v>
      </c>
      <c r="B355" t="s">
        <v>550</v>
      </c>
      <c r="C355">
        <v>5</v>
      </c>
      <c r="D355">
        <v>1</v>
      </c>
      <c r="E355">
        <v>1</v>
      </c>
      <c r="F355" t="s">
        <v>322</v>
      </c>
      <c r="G355" t="s">
        <v>915</v>
      </c>
      <c r="H355" t="s">
        <v>929</v>
      </c>
      <c r="J355">
        <v>44152.4</v>
      </c>
      <c r="S355" s="47" t="s">
        <v>191</v>
      </c>
      <c r="X355" s="48">
        <v>3655</v>
      </c>
      <c r="Y355" s="30"/>
      <c r="Z355" s="49">
        <v>5</v>
      </c>
      <c r="AA355">
        <v>18275</v>
      </c>
      <c r="AB355" s="50" t="s">
        <v>489</v>
      </c>
      <c r="AC355" s="30" t="s">
        <v>498</v>
      </c>
      <c r="AD355" t="s">
        <v>611</v>
      </c>
      <c r="AE355" s="30" t="s">
        <v>612</v>
      </c>
      <c r="AF355">
        <v>2022</v>
      </c>
      <c r="AG355" s="30"/>
      <c r="AH355" s="30"/>
      <c r="AI355" s="30"/>
      <c r="AJ355" s="30"/>
      <c r="AK355" s="30"/>
      <c r="AL355" s="30"/>
      <c r="AM355" s="30"/>
      <c r="AN355" s="30"/>
      <c r="AO355" s="30"/>
      <c r="AQ355" s="30"/>
      <c r="AR355" s="30"/>
      <c r="AS355" s="30"/>
      <c r="AW355" s="30"/>
      <c r="AX355" s="30"/>
      <c r="AY355" s="30"/>
      <c r="AZ355" s="30"/>
      <c r="BA355" s="30"/>
      <c r="BB355" s="30"/>
      <c r="BC355" s="30"/>
      <c r="BD355" s="30"/>
      <c r="BE355" s="30"/>
      <c r="BI355" t="str">
        <f>tbl_RawData_Report1[[#This Row],[Item ID]]</f>
        <v>HYDRALAZINEHCL20</v>
      </c>
    </row>
    <row r="356" spans="1:61">
      <c r="A356" t="s">
        <v>8</v>
      </c>
      <c r="B356" t="s">
        <v>735</v>
      </c>
      <c r="C356">
        <v>1</v>
      </c>
      <c r="D356">
        <v>1</v>
      </c>
      <c r="E356">
        <v>1</v>
      </c>
      <c r="F356" t="s">
        <v>761</v>
      </c>
      <c r="G356" t="s">
        <v>948</v>
      </c>
      <c r="H356" t="s">
        <v>736</v>
      </c>
      <c r="J356">
        <v>46071.199999999997</v>
      </c>
      <c r="S356" s="47" t="s">
        <v>762</v>
      </c>
      <c r="X356" s="48">
        <v>8660</v>
      </c>
      <c r="Y356" s="30"/>
      <c r="Z356" s="49">
        <v>5</v>
      </c>
      <c r="AA356">
        <v>43300</v>
      </c>
      <c r="AB356" s="50" t="s">
        <v>489</v>
      </c>
      <c r="AC356" s="30" t="s">
        <v>509</v>
      </c>
      <c r="AD356" t="s">
        <v>504</v>
      </c>
      <c r="AE356" s="30" t="s">
        <v>505</v>
      </c>
      <c r="AF356">
        <v>2022</v>
      </c>
      <c r="AG356" s="30"/>
      <c r="AH356" s="30"/>
      <c r="AI356" s="30"/>
      <c r="AJ356" s="30"/>
      <c r="AK356" s="30"/>
      <c r="AL356" s="30"/>
      <c r="AM356" s="30"/>
      <c r="AN356" s="30"/>
      <c r="AO356" s="30"/>
      <c r="AQ356" s="30"/>
      <c r="AR356" s="30"/>
      <c r="AS356" s="30"/>
      <c r="AW356" s="30"/>
      <c r="AX356" s="30"/>
      <c r="AY356" s="30"/>
      <c r="AZ356" s="30"/>
      <c r="BA356" s="30"/>
      <c r="BB356" s="30"/>
      <c r="BC356" s="30"/>
      <c r="BD356" s="30"/>
      <c r="BE356" s="30"/>
      <c r="BI356" t="str">
        <f>tbl_RawData_Report1[[#This Row],[Item ID]]</f>
        <v>MIFEMISO200/0.2</v>
      </c>
    </row>
    <row r="357" spans="1:61">
      <c r="A357" t="s">
        <v>8</v>
      </c>
      <c r="B357" t="s">
        <v>661</v>
      </c>
      <c r="C357">
        <v>2</v>
      </c>
      <c r="D357">
        <v>1</v>
      </c>
      <c r="E357">
        <v>1</v>
      </c>
      <c r="F357" t="s">
        <v>336</v>
      </c>
      <c r="G357" t="s">
        <v>932</v>
      </c>
      <c r="H357" t="s">
        <v>662</v>
      </c>
      <c r="J357">
        <v>46530</v>
      </c>
      <c r="S357" s="47" t="s">
        <v>202</v>
      </c>
      <c r="X357" s="48">
        <v>10340</v>
      </c>
      <c r="Y357" s="30"/>
      <c r="Z357" s="49">
        <v>10</v>
      </c>
      <c r="AA357">
        <v>103400</v>
      </c>
      <c r="AB357" s="50" t="s">
        <v>489</v>
      </c>
      <c r="AC357" s="30" t="s">
        <v>512</v>
      </c>
      <c r="AD357" t="s">
        <v>611</v>
      </c>
      <c r="AE357" s="30" t="s">
        <v>612</v>
      </c>
      <c r="AF357">
        <v>2022</v>
      </c>
      <c r="AG357" s="30"/>
      <c r="AH357" s="30"/>
      <c r="AI357" s="30"/>
      <c r="AJ357" s="30"/>
      <c r="AK357" s="30"/>
      <c r="AL357" s="30"/>
      <c r="AM357" s="30"/>
      <c r="AN357" s="30"/>
      <c r="AO357" s="30"/>
      <c r="AQ357" s="30"/>
      <c r="AR357" s="30"/>
      <c r="AS357" s="30"/>
      <c r="AW357" s="30"/>
      <c r="AX357" s="30"/>
      <c r="AY357" s="30"/>
      <c r="AZ357" s="30"/>
      <c r="BA357" s="30"/>
      <c r="BB357" s="30"/>
      <c r="BC357" s="30"/>
      <c r="BD357" s="30"/>
      <c r="BE357" s="30"/>
      <c r="BI357" t="str">
        <f>tbl_RawData_Report1[[#This Row],[Item ID]]</f>
        <v>MGSULPHATE2ML_10</v>
      </c>
    </row>
    <row r="358" spans="1:61">
      <c r="A358" t="s">
        <v>8</v>
      </c>
      <c r="B358" t="s">
        <v>626</v>
      </c>
      <c r="C358">
        <v>1</v>
      </c>
      <c r="D358">
        <v>1</v>
      </c>
      <c r="E358">
        <v>1</v>
      </c>
      <c r="F358" t="s">
        <v>333</v>
      </c>
      <c r="G358" t="s">
        <v>962</v>
      </c>
      <c r="H358" t="s">
        <v>508</v>
      </c>
      <c r="J358">
        <v>48800</v>
      </c>
      <c r="S358" s="47" t="s">
        <v>185</v>
      </c>
      <c r="X358" s="48">
        <v>48800</v>
      </c>
      <c r="Y358" s="30"/>
      <c r="Z358" s="49">
        <v>4</v>
      </c>
      <c r="AA358">
        <v>195200</v>
      </c>
      <c r="AB358" s="50" t="s">
        <v>489</v>
      </c>
      <c r="AC358" s="30" t="s">
        <v>509</v>
      </c>
      <c r="AD358" t="s">
        <v>495</v>
      </c>
      <c r="AE358" s="30" t="s">
        <v>496</v>
      </c>
      <c r="AF358">
        <v>2022</v>
      </c>
      <c r="AG358" s="30"/>
      <c r="AH358" s="30"/>
      <c r="AI358" s="30"/>
      <c r="AJ358" s="30"/>
      <c r="AK358" s="30"/>
      <c r="AL358" s="30"/>
      <c r="AM358" s="30"/>
      <c r="AN358" s="30"/>
      <c r="AO358" s="30"/>
      <c r="AQ358" s="30"/>
      <c r="AR358" s="30"/>
      <c r="AS358" s="30"/>
      <c r="AW358" s="30"/>
      <c r="AX358" s="30"/>
      <c r="AY358" s="30"/>
      <c r="AZ358" s="30"/>
      <c r="BA358" s="30"/>
      <c r="BB358" s="30"/>
      <c r="BC358" s="30"/>
      <c r="BD358" s="30"/>
      <c r="BE358" s="30"/>
      <c r="BI358" t="str">
        <f>tbl_RawData_Report1[[#This Row],[Item ID]]</f>
        <v>MISOPROSTOL200MG_4</v>
      </c>
    </row>
    <row r="359" spans="1:61">
      <c r="A359" t="s">
        <v>8</v>
      </c>
      <c r="B359" t="s">
        <v>793</v>
      </c>
      <c r="C359">
        <v>1</v>
      </c>
      <c r="D359">
        <v>1</v>
      </c>
      <c r="E359">
        <v>1</v>
      </c>
      <c r="F359" t="s">
        <v>323</v>
      </c>
      <c r="G359" t="s">
        <v>1114</v>
      </c>
      <c r="H359" t="s">
        <v>794</v>
      </c>
      <c r="J359">
        <v>48960</v>
      </c>
      <c r="S359" s="47" t="s">
        <v>196</v>
      </c>
      <c r="X359" s="48">
        <v>7200</v>
      </c>
      <c r="Y359" s="30"/>
      <c r="Z359" s="49">
        <v>5</v>
      </c>
      <c r="AA359">
        <v>36000</v>
      </c>
      <c r="AB359" s="50" t="s">
        <v>489</v>
      </c>
      <c r="AC359" s="30" t="s">
        <v>509</v>
      </c>
      <c r="AD359" t="s">
        <v>795</v>
      </c>
      <c r="AE359" s="30" t="s">
        <v>796</v>
      </c>
      <c r="AF359">
        <v>2022</v>
      </c>
      <c r="AG359" s="30"/>
      <c r="AH359" s="30"/>
      <c r="AI359" s="30"/>
      <c r="AJ359" s="30"/>
      <c r="AK359" s="30"/>
      <c r="AL359" s="30"/>
      <c r="AM359" s="30"/>
      <c r="AN359" s="30"/>
      <c r="AO359" s="30"/>
      <c r="AQ359" s="30"/>
      <c r="AR359" s="30"/>
      <c r="AS359" s="30"/>
      <c r="AW359" s="30"/>
      <c r="AX359" s="30"/>
      <c r="AY359" s="30"/>
      <c r="AZ359" s="30"/>
      <c r="BA359" s="30"/>
      <c r="BB359" s="30"/>
      <c r="BC359" s="30"/>
      <c r="BD359" s="30"/>
      <c r="BE359" s="30"/>
      <c r="BI359" t="str">
        <f>tbl_RawData_Report1[[#This Row],[Item ID]]</f>
        <v>TXA100MG10ML_5</v>
      </c>
    </row>
    <row r="360" spans="1:61">
      <c r="A360" t="s">
        <v>8</v>
      </c>
      <c r="B360" t="s">
        <v>626</v>
      </c>
      <c r="C360">
        <v>2</v>
      </c>
      <c r="D360">
        <v>1</v>
      </c>
      <c r="E360">
        <v>1</v>
      </c>
      <c r="F360" t="s">
        <v>341</v>
      </c>
      <c r="G360" t="s">
        <v>960</v>
      </c>
      <c r="H360" t="s">
        <v>508</v>
      </c>
      <c r="J360">
        <v>50000</v>
      </c>
      <c r="S360" s="47" t="s">
        <v>201</v>
      </c>
      <c r="X360" s="48">
        <v>50000</v>
      </c>
      <c r="Y360" s="30"/>
      <c r="Z360" s="49">
        <v>4</v>
      </c>
      <c r="AA360">
        <v>200000</v>
      </c>
      <c r="AB360" s="50" t="s">
        <v>489</v>
      </c>
      <c r="AC360" s="30" t="s">
        <v>509</v>
      </c>
      <c r="AD360" t="s">
        <v>495</v>
      </c>
      <c r="AE360" s="30" t="s">
        <v>496</v>
      </c>
      <c r="AF360">
        <v>2022</v>
      </c>
      <c r="AG360" s="30"/>
      <c r="AH360" s="30"/>
      <c r="AI360" s="30"/>
      <c r="AJ360" s="30"/>
      <c r="AK360" s="30"/>
      <c r="AL360" s="30"/>
      <c r="AM360" s="30"/>
      <c r="AN360" s="30"/>
      <c r="AO360" s="30"/>
      <c r="AQ360" s="30"/>
      <c r="AR360" s="30"/>
      <c r="AS360" s="30"/>
      <c r="AW360" s="30"/>
      <c r="AX360" s="30"/>
      <c r="AY360" s="30"/>
      <c r="AZ360" s="30"/>
      <c r="BA360" s="30"/>
      <c r="BB360" s="30"/>
      <c r="BC360" s="30"/>
      <c r="BD360" s="30"/>
      <c r="BE360" s="30"/>
      <c r="BI360" t="str">
        <f>tbl_RawData_Report1[[#This Row],[Item ID]]</f>
        <v>MISOPROSTOL200MG_4</v>
      </c>
    </row>
    <row r="361" spans="1:61">
      <c r="A361" t="s">
        <v>8</v>
      </c>
      <c r="B361" t="s">
        <v>735</v>
      </c>
      <c r="C361">
        <v>2</v>
      </c>
      <c r="D361">
        <v>1</v>
      </c>
      <c r="E361">
        <v>1</v>
      </c>
      <c r="F361" t="s">
        <v>633</v>
      </c>
      <c r="G361" t="s">
        <v>1124</v>
      </c>
      <c r="H361" t="s">
        <v>736</v>
      </c>
      <c r="J361">
        <v>50120</v>
      </c>
      <c r="S361" s="47" t="s">
        <v>634</v>
      </c>
      <c r="X361" s="48">
        <v>17900</v>
      </c>
      <c r="Y361" s="30"/>
      <c r="Z361" s="49">
        <v>5</v>
      </c>
      <c r="AA361">
        <v>89500</v>
      </c>
      <c r="AB361" s="50" t="s">
        <v>489</v>
      </c>
      <c r="AC361" s="30" t="s">
        <v>509</v>
      </c>
      <c r="AD361" t="s">
        <v>510</v>
      </c>
      <c r="AE361" s="30" t="s">
        <v>511</v>
      </c>
      <c r="AF361">
        <v>2022</v>
      </c>
      <c r="AG361" s="30"/>
      <c r="AH361" s="30"/>
      <c r="AI361" s="30"/>
      <c r="AJ361" s="30"/>
      <c r="AK361" s="30"/>
      <c r="AL361" s="30"/>
      <c r="AM361" s="30"/>
      <c r="AN361" s="30"/>
      <c r="AO361" s="30"/>
      <c r="AQ361" s="30"/>
      <c r="AR361" s="30"/>
      <c r="AS361" s="30"/>
      <c r="AW361" s="30"/>
      <c r="AX361" s="30"/>
      <c r="AY361" s="30"/>
      <c r="AZ361" s="30"/>
      <c r="BA361" s="30"/>
      <c r="BB361" s="30"/>
      <c r="BC361" s="30"/>
      <c r="BD361" s="30"/>
      <c r="BE361" s="30"/>
      <c r="BI361" t="str">
        <f>tbl_RawData_Report1[[#This Row],[Item ID]]</f>
        <v>MIFEMISO200/0.2</v>
      </c>
    </row>
    <row r="362" spans="1:61">
      <c r="A362" t="s">
        <v>8</v>
      </c>
      <c r="B362" t="s">
        <v>645</v>
      </c>
      <c r="C362">
        <v>4</v>
      </c>
      <c r="D362">
        <v>1</v>
      </c>
      <c r="E362">
        <v>1</v>
      </c>
      <c r="F362" t="s">
        <v>347</v>
      </c>
      <c r="G362" t="s">
        <v>837</v>
      </c>
      <c r="H362" t="s">
        <v>646</v>
      </c>
      <c r="J362">
        <v>51000</v>
      </c>
      <c r="S362" s="47" t="s">
        <v>268</v>
      </c>
      <c r="X362" s="48">
        <v>37500</v>
      </c>
      <c r="Y362" s="30"/>
      <c r="Z362" s="49">
        <v>6</v>
      </c>
      <c r="AA362">
        <v>225000</v>
      </c>
      <c r="AB362" s="50" t="s">
        <v>489</v>
      </c>
      <c r="AC362" s="30" t="s">
        <v>494</v>
      </c>
      <c r="AD362" t="s">
        <v>504</v>
      </c>
      <c r="AE362" s="30" t="s">
        <v>505</v>
      </c>
      <c r="AF362">
        <v>2022</v>
      </c>
      <c r="AG362" s="30"/>
      <c r="AH362" s="30"/>
      <c r="AI362" s="30"/>
      <c r="AJ362" s="30"/>
      <c r="AK362" s="30"/>
      <c r="AL362" s="30"/>
      <c r="AM362" s="30"/>
      <c r="AN362" s="30"/>
      <c r="AO362" s="30"/>
      <c r="AQ362" s="30"/>
      <c r="AR362" s="30"/>
      <c r="AS362" s="30"/>
      <c r="AW362" s="30"/>
      <c r="AX362" s="30"/>
      <c r="AY362" s="30"/>
      <c r="AZ362" s="30"/>
      <c r="BA362" s="30"/>
      <c r="BB362" s="30"/>
      <c r="BC362" s="30"/>
      <c r="BD362" s="30"/>
      <c r="BE362" s="30"/>
      <c r="BI362" t="str">
        <f>tbl_RawData_Report1[[#This Row],[Item ID]]</f>
        <v>AZTHROMYCN_250MG_6</v>
      </c>
    </row>
    <row r="363" spans="1:61">
      <c r="A363" t="s">
        <v>8</v>
      </c>
      <c r="B363" t="s">
        <v>535</v>
      </c>
      <c r="C363">
        <v>2</v>
      </c>
      <c r="D363">
        <v>1</v>
      </c>
      <c r="E363">
        <v>1</v>
      </c>
      <c r="F363" t="s">
        <v>348</v>
      </c>
      <c r="G363" t="s">
        <v>1149</v>
      </c>
      <c r="H363" t="s">
        <v>642</v>
      </c>
      <c r="J363">
        <v>51250</v>
      </c>
      <c r="S363" s="47" t="s">
        <v>270</v>
      </c>
      <c r="X363" s="48">
        <v>20500</v>
      </c>
      <c r="Y363" s="30"/>
      <c r="Z363" s="49">
        <v>10</v>
      </c>
      <c r="AA363">
        <v>205000</v>
      </c>
      <c r="AB363" s="50" t="s">
        <v>489</v>
      </c>
      <c r="AC363" s="30" t="s">
        <v>509</v>
      </c>
      <c r="AD363" t="s">
        <v>495</v>
      </c>
      <c r="AE363" s="30" t="s">
        <v>496</v>
      </c>
      <c r="AF363">
        <v>2022</v>
      </c>
      <c r="AG363" s="30"/>
      <c r="AH363" s="30"/>
      <c r="AI363" s="30"/>
      <c r="AJ363" s="30"/>
      <c r="AK363" s="30"/>
      <c r="AL363" s="30"/>
      <c r="AM363" s="30"/>
      <c r="AN363" s="30"/>
      <c r="AO363" s="30"/>
      <c r="AQ363" s="30"/>
      <c r="AR363" s="30"/>
      <c r="AS363" s="30"/>
      <c r="AW363" s="30"/>
      <c r="AX363" s="30"/>
      <c r="AY363" s="30"/>
      <c r="AZ363" s="30"/>
      <c r="BA363" s="30"/>
      <c r="BB363" s="30"/>
      <c r="BC363" s="30"/>
      <c r="BD363" s="30"/>
      <c r="BE363" s="30"/>
      <c r="BI363" t="str">
        <f>tbl_RawData_Report1[[#This Row],[Item ID]]</f>
        <v>OXYTOCIN_10IU/ML</v>
      </c>
    </row>
    <row r="364" spans="1:61">
      <c r="A364" t="s">
        <v>8</v>
      </c>
      <c r="B364" t="s">
        <v>649</v>
      </c>
      <c r="C364">
        <v>1</v>
      </c>
      <c r="D364">
        <v>1</v>
      </c>
      <c r="E364">
        <v>1</v>
      </c>
      <c r="F364" t="s">
        <v>347</v>
      </c>
      <c r="G364" t="s">
        <v>1144</v>
      </c>
      <c r="H364" t="s">
        <v>632</v>
      </c>
      <c r="J364">
        <v>52217.2</v>
      </c>
      <c r="S364" s="47" t="s">
        <v>268</v>
      </c>
      <c r="X364" s="48">
        <v>21940</v>
      </c>
      <c r="Y364" s="30"/>
      <c r="Z364" s="49">
        <v>100</v>
      </c>
      <c r="AA364">
        <v>2194000</v>
      </c>
      <c r="AB364" s="50" t="s">
        <v>489</v>
      </c>
      <c r="AC364" s="30" t="s">
        <v>503</v>
      </c>
      <c r="AD364" t="s">
        <v>624</v>
      </c>
      <c r="AE364" s="30" t="s">
        <v>625</v>
      </c>
      <c r="AF364">
        <v>2022</v>
      </c>
      <c r="AG364" s="30"/>
      <c r="AH364" s="30"/>
      <c r="AI364" s="30"/>
      <c r="AJ364" s="30"/>
      <c r="AK364" s="30"/>
      <c r="AL364" s="30"/>
      <c r="AM364" s="30"/>
      <c r="AN364" s="30"/>
      <c r="AO364" s="30"/>
      <c r="AQ364" s="30"/>
      <c r="AR364" s="30"/>
      <c r="AS364" s="30"/>
      <c r="AW364" s="30"/>
      <c r="AX364" s="30"/>
      <c r="AY364" s="30"/>
      <c r="AZ364" s="30"/>
      <c r="BA364" s="30"/>
      <c r="BB364" s="30"/>
      <c r="BC364" s="30"/>
      <c r="BD364" s="30"/>
      <c r="BE364" s="30"/>
      <c r="BI364" t="str">
        <f>tbl_RawData_Report1[[#This Row],[Item ID]]</f>
        <v>FESUL200MG_100TAB</v>
      </c>
    </row>
    <row r="365" spans="1:61">
      <c r="A365" t="s">
        <v>8</v>
      </c>
      <c r="B365" t="s">
        <v>535</v>
      </c>
      <c r="C365">
        <v>1</v>
      </c>
      <c r="D365">
        <v>1</v>
      </c>
      <c r="E365">
        <v>1</v>
      </c>
      <c r="F365" t="s">
        <v>322</v>
      </c>
      <c r="G365" t="s">
        <v>915</v>
      </c>
      <c r="H365" t="s">
        <v>928</v>
      </c>
      <c r="J365">
        <v>54000</v>
      </c>
      <c r="S365" s="47" t="s">
        <v>191</v>
      </c>
      <c r="X365" s="48">
        <v>20000</v>
      </c>
      <c r="Y365" s="30"/>
      <c r="Z365" s="49">
        <v>10</v>
      </c>
      <c r="AA365">
        <v>200000</v>
      </c>
      <c r="AB365" s="50" t="s">
        <v>489</v>
      </c>
      <c r="AC365" s="30" t="s">
        <v>509</v>
      </c>
      <c r="AD365" t="s">
        <v>611</v>
      </c>
      <c r="AE365" s="30" t="s">
        <v>612</v>
      </c>
      <c r="AF365">
        <v>2022</v>
      </c>
      <c r="AG365" s="30"/>
      <c r="AH365" s="30"/>
      <c r="AI365" s="30"/>
      <c r="AJ365" s="30"/>
      <c r="AK365" s="30"/>
      <c r="AL365" s="30"/>
      <c r="AM365" s="30"/>
      <c r="AN365" s="30"/>
      <c r="AO365" s="30"/>
      <c r="AQ365" s="30"/>
      <c r="AR365" s="30"/>
      <c r="AS365" s="30"/>
      <c r="AW365" s="30"/>
      <c r="AX365" s="30"/>
      <c r="AY365" s="30"/>
      <c r="AZ365" s="30"/>
      <c r="BA365" s="30"/>
      <c r="BB365" s="30"/>
      <c r="BC365" s="30"/>
      <c r="BD365" s="30"/>
      <c r="BE365" s="30"/>
      <c r="BI365" t="str">
        <f>tbl_RawData_Report1[[#This Row],[Item ID]]</f>
        <v>OXYTOCIN_10IU/ML</v>
      </c>
    </row>
    <row r="366" spans="1:61">
      <c r="A366" t="s">
        <v>8</v>
      </c>
      <c r="B366" t="s">
        <v>535</v>
      </c>
      <c r="C366">
        <v>1</v>
      </c>
      <c r="D366">
        <v>1</v>
      </c>
      <c r="E366">
        <v>1</v>
      </c>
      <c r="F366" t="s">
        <v>334</v>
      </c>
      <c r="G366" t="s">
        <v>813</v>
      </c>
      <c r="H366" t="s">
        <v>642</v>
      </c>
      <c r="J366">
        <v>55080</v>
      </c>
      <c r="S366" s="47" t="s">
        <v>188</v>
      </c>
      <c r="X366" s="48">
        <v>20400</v>
      </c>
      <c r="Y366" s="30"/>
      <c r="Z366" s="49">
        <v>10</v>
      </c>
      <c r="AA366">
        <v>204000</v>
      </c>
      <c r="AB366" s="50" t="s">
        <v>489</v>
      </c>
      <c r="AC366" s="30" t="s">
        <v>509</v>
      </c>
      <c r="AD366" t="s">
        <v>611</v>
      </c>
      <c r="AE366" s="30" t="s">
        <v>612</v>
      </c>
      <c r="AF366">
        <v>2022</v>
      </c>
      <c r="AG366" s="30"/>
      <c r="AH366" s="30"/>
      <c r="AI366" s="30"/>
      <c r="AJ366" s="30"/>
      <c r="AK366" s="30"/>
      <c r="AL366" s="30"/>
      <c r="AM366" s="30"/>
      <c r="AN366" s="30"/>
      <c r="AO366" s="30"/>
      <c r="AQ366" s="30"/>
      <c r="AR366" s="30"/>
      <c r="AS366" s="30"/>
      <c r="AW366" s="30"/>
      <c r="AX366" s="30"/>
      <c r="AY366" s="30"/>
      <c r="AZ366" s="30"/>
      <c r="BA366" s="30"/>
      <c r="BB366" s="30"/>
      <c r="BC366" s="30"/>
      <c r="BD366" s="30"/>
      <c r="BE366" s="30"/>
      <c r="BI366" t="str">
        <f>tbl_RawData_Report1[[#This Row],[Item ID]]</f>
        <v>OXYTOCIN_10IU/ML</v>
      </c>
    </row>
    <row r="367" spans="1:61">
      <c r="A367" t="s">
        <v>8</v>
      </c>
      <c r="B367" t="s">
        <v>535</v>
      </c>
      <c r="C367">
        <v>2</v>
      </c>
      <c r="D367">
        <v>1</v>
      </c>
      <c r="E367">
        <v>1</v>
      </c>
      <c r="F367" t="s">
        <v>314</v>
      </c>
      <c r="G367" t="s">
        <v>1070</v>
      </c>
      <c r="H367" t="s">
        <v>1071</v>
      </c>
      <c r="J367">
        <v>55900</v>
      </c>
      <c r="S367" s="47" t="s">
        <v>199</v>
      </c>
      <c r="X367" s="48">
        <v>26000</v>
      </c>
      <c r="Y367" s="30"/>
      <c r="Z367" s="49">
        <v>10</v>
      </c>
      <c r="AA367">
        <v>260000</v>
      </c>
      <c r="AB367" s="50" t="s">
        <v>489</v>
      </c>
      <c r="AC367" s="30" t="s">
        <v>509</v>
      </c>
      <c r="AD367" t="s">
        <v>611</v>
      </c>
      <c r="AE367" s="30" t="s">
        <v>612</v>
      </c>
      <c r="AF367">
        <v>2022</v>
      </c>
      <c r="AG367" s="30"/>
      <c r="AH367" s="30"/>
      <c r="AI367" s="30"/>
      <c r="AJ367" s="30"/>
      <c r="AK367" s="30"/>
      <c r="AL367" s="30"/>
      <c r="AM367" s="30"/>
      <c r="AN367" s="30"/>
      <c r="AO367" s="30"/>
      <c r="AQ367" s="30"/>
      <c r="AR367" s="30"/>
      <c r="AS367" s="30"/>
      <c r="AW367" s="30"/>
      <c r="AX367" s="30"/>
      <c r="AY367" s="30"/>
      <c r="AZ367" s="30"/>
      <c r="BA367" s="30"/>
      <c r="BB367" s="30"/>
      <c r="BC367" s="30"/>
      <c r="BD367" s="30"/>
      <c r="BE367" s="30"/>
      <c r="BI367" t="str">
        <f>tbl_RawData_Report1[[#This Row],[Item ID]]</f>
        <v>OXYTOCIN_10IU/ML</v>
      </c>
    </row>
    <row r="368" spans="1:61">
      <c r="A368" t="s">
        <v>8</v>
      </c>
      <c r="B368" t="s">
        <v>1102</v>
      </c>
      <c r="C368">
        <v>3</v>
      </c>
      <c r="D368">
        <v>1</v>
      </c>
      <c r="E368">
        <v>1</v>
      </c>
      <c r="F368" t="s">
        <v>319</v>
      </c>
      <c r="G368" t="s">
        <v>882</v>
      </c>
      <c r="H368" t="s">
        <v>1103</v>
      </c>
      <c r="J368">
        <v>57812.5</v>
      </c>
      <c r="S368" s="47" t="s">
        <v>269</v>
      </c>
      <c r="X368" s="48">
        <v>625</v>
      </c>
      <c r="Y368" s="30"/>
      <c r="Z368" s="49">
        <v>10</v>
      </c>
      <c r="AA368">
        <v>6250</v>
      </c>
      <c r="AB368" s="50" t="s">
        <v>489</v>
      </c>
      <c r="AC368" s="30" t="s">
        <v>512</v>
      </c>
      <c r="AD368" t="s">
        <v>495</v>
      </c>
      <c r="AE368" s="30" t="s">
        <v>496</v>
      </c>
      <c r="AF368">
        <v>2022</v>
      </c>
      <c r="AG368" s="30"/>
      <c r="AH368" s="30"/>
      <c r="AI368" s="30"/>
      <c r="AJ368" s="30"/>
      <c r="AK368" s="30"/>
      <c r="AL368" s="30"/>
      <c r="AM368" s="30"/>
      <c r="AN368" s="30"/>
      <c r="AO368" s="30"/>
      <c r="AQ368" s="30"/>
      <c r="AR368" s="30"/>
      <c r="AS368" s="30"/>
      <c r="AW368" s="30"/>
      <c r="AX368" s="30"/>
      <c r="AY368" s="30"/>
      <c r="AZ368" s="30"/>
      <c r="BA368" s="30"/>
      <c r="BB368" s="30"/>
      <c r="BC368" s="30"/>
      <c r="BD368" s="30"/>
      <c r="BE368" s="30"/>
      <c r="BI368" t="str">
        <f>tbl_RawData_Report1[[#This Row],[Item ID]]</f>
        <v>MGSULPHATE20ML_10</v>
      </c>
    </row>
    <row r="369" spans="1:61">
      <c r="A369" t="s">
        <v>8</v>
      </c>
      <c r="B369" t="s">
        <v>804</v>
      </c>
      <c r="C369">
        <v>1</v>
      </c>
      <c r="D369">
        <v>3</v>
      </c>
      <c r="E369">
        <v>1</v>
      </c>
      <c r="F369" t="s">
        <v>319</v>
      </c>
      <c r="G369" t="s">
        <v>809</v>
      </c>
      <c r="H369" t="s">
        <v>810</v>
      </c>
      <c r="J369">
        <v>58240</v>
      </c>
      <c r="S369" s="47" t="s">
        <v>269</v>
      </c>
      <c r="X369" s="48">
        <v>32000</v>
      </c>
      <c r="Y369" s="30"/>
      <c r="Z369" s="49">
        <v>10</v>
      </c>
      <c r="AA369">
        <v>320000</v>
      </c>
      <c r="AB369" s="50" t="s">
        <v>489</v>
      </c>
      <c r="AC369" s="30" t="s">
        <v>494</v>
      </c>
      <c r="AD369" t="s">
        <v>624</v>
      </c>
      <c r="AE369" s="30" t="s">
        <v>625</v>
      </c>
      <c r="AF369">
        <v>2022</v>
      </c>
      <c r="AG369" s="30"/>
      <c r="AH369" s="30"/>
      <c r="AI369" s="30"/>
      <c r="AJ369" s="30"/>
      <c r="AK369" s="30"/>
      <c r="AL369" s="30"/>
      <c r="AM369" s="30"/>
      <c r="AN369" s="30"/>
      <c r="AO369" s="30"/>
      <c r="AQ369" s="30"/>
      <c r="AR369" s="30"/>
      <c r="AS369" s="30"/>
      <c r="AW369" s="30"/>
      <c r="AX369" s="30"/>
      <c r="AY369" s="30"/>
      <c r="AZ369" s="30"/>
      <c r="BA369" s="30"/>
      <c r="BB369" s="30"/>
      <c r="BC369" s="30"/>
      <c r="BD369" s="30"/>
      <c r="BE369" s="30"/>
      <c r="BI369" t="str">
        <f>tbl_RawData_Report1[[#This Row],[Item ID]]</f>
        <v>DOXYCYCLIN100MG_10</v>
      </c>
    </row>
    <row r="370" spans="1:61">
      <c r="A370" t="s">
        <v>8</v>
      </c>
      <c r="B370" t="s">
        <v>613</v>
      </c>
      <c r="C370">
        <v>1</v>
      </c>
      <c r="D370">
        <v>1</v>
      </c>
      <c r="E370">
        <v>1</v>
      </c>
      <c r="F370" t="s">
        <v>325</v>
      </c>
      <c r="G370" t="s">
        <v>812</v>
      </c>
      <c r="H370" t="s">
        <v>545</v>
      </c>
      <c r="J370">
        <v>58500</v>
      </c>
      <c r="S370" s="47" t="s">
        <v>203</v>
      </c>
      <c r="X370" s="48">
        <v>10000</v>
      </c>
      <c r="Y370" s="30"/>
      <c r="Z370" s="49">
        <v>10</v>
      </c>
      <c r="AA370">
        <v>100000</v>
      </c>
      <c r="AB370" s="50" t="s">
        <v>489</v>
      </c>
      <c r="AC370" s="30" t="s">
        <v>512</v>
      </c>
      <c r="AD370" t="s">
        <v>555</v>
      </c>
      <c r="AE370" s="30" t="s">
        <v>556</v>
      </c>
      <c r="AF370">
        <v>2022</v>
      </c>
      <c r="AG370" s="30"/>
      <c r="AH370" s="30"/>
      <c r="AI370" s="30"/>
      <c r="AJ370" s="30"/>
      <c r="AK370" s="30"/>
      <c r="AL370" s="30"/>
      <c r="AM370" s="30"/>
      <c r="AN370" s="30"/>
      <c r="AO370" s="30"/>
      <c r="AQ370" s="30"/>
      <c r="AR370" s="30"/>
      <c r="AS370" s="30"/>
      <c r="AW370" s="30"/>
      <c r="AX370" s="30"/>
      <c r="AY370" s="30"/>
      <c r="AZ370" s="30"/>
      <c r="BA370" s="30"/>
      <c r="BB370" s="30"/>
      <c r="BC370" s="30"/>
      <c r="BD370" s="30"/>
      <c r="BE370" s="30"/>
      <c r="BI370" t="str">
        <f>tbl_RawData_Report1[[#This Row],[Item ID]]</f>
        <v>MGSULPHATE10ML_10</v>
      </c>
    </row>
    <row r="371" spans="1:61">
      <c r="A371" t="s">
        <v>8</v>
      </c>
      <c r="B371" t="s">
        <v>626</v>
      </c>
      <c r="C371">
        <v>2</v>
      </c>
      <c r="D371">
        <v>1</v>
      </c>
      <c r="E371">
        <v>1</v>
      </c>
      <c r="F371" t="s">
        <v>342</v>
      </c>
      <c r="G371" t="s">
        <v>811</v>
      </c>
      <c r="H371" t="s">
        <v>508</v>
      </c>
      <c r="J371">
        <v>58800</v>
      </c>
      <c r="S371" s="47" t="s">
        <v>194</v>
      </c>
      <c r="X371" s="48">
        <v>120000</v>
      </c>
      <c r="Y371" s="30"/>
      <c r="Z371" s="49">
        <v>4</v>
      </c>
      <c r="AA371">
        <v>480000</v>
      </c>
      <c r="AB371" s="50" t="s">
        <v>489</v>
      </c>
      <c r="AC371" s="30" t="s">
        <v>509</v>
      </c>
      <c r="AD371" t="s">
        <v>611</v>
      </c>
      <c r="AE371" s="30" t="s">
        <v>612</v>
      </c>
      <c r="AF371">
        <v>2022</v>
      </c>
      <c r="AG371" s="30"/>
      <c r="AH371" s="30"/>
      <c r="AI371" s="30"/>
      <c r="AJ371" s="30"/>
      <c r="AK371" s="30"/>
      <c r="AL371" s="30"/>
      <c r="AM371" s="30"/>
      <c r="AN371" s="30"/>
      <c r="AO371" s="30"/>
      <c r="AQ371" s="30"/>
      <c r="AR371" s="30"/>
      <c r="AS371" s="30"/>
      <c r="AW371" s="30"/>
      <c r="AX371" s="30"/>
      <c r="AY371" s="30"/>
      <c r="AZ371" s="30"/>
      <c r="BA371" s="30"/>
      <c r="BB371" s="30"/>
      <c r="BC371" s="30"/>
      <c r="BD371" s="30"/>
      <c r="BE371" s="30"/>
      <c r="BI371" t="str">
        <f>tbl_RawData_Report1[[#This Row],[Item ID]]</f>
        <v>MISOPROSTOL200MG_4</v>
      </c>
    </row>
    <row r="372" spans="1:61">
      <c r="A372" t="s">
        <v>8</v>
      </c>
      <c r="B372" t="s">
        <v>799</v>
      </c>
      <c r="C372">
        <v>1</v>
      </c>
      <c r="D372">
        <v>1</v>
      </c>
      <c r="E372">
        <v>1</v>
      </c>
      <c r="F372" t="s">
        <v>342</v>
      </c>
      <c r="G372" t="s">
        <v>946</v>
      </c>
      <c r="H372" t="s">
        <v>800</v>
      </c>
      <c r="J372">
        <v>59472</v>
      </c>
      <c r="S372" s="47" t="s">
        <v>194</v>
      </c>
      <c r="X372" s="48">
        <v>14400</v>
      </c>
      <c r="Y372" s="30"/>
      <c r="Z372" s="49">
        <v>10</v>
      </c>
      <c r="AA372">
        <v>144000</v>
      </c>
      <c r="AB372" s="50" t="s">
        <v>489</v>
      </c>
      <c r="AC372" s="30" t="s">
        <v>509</v>
      </c>
      <c r="AD372" t="s">
        <v>520</v>
      </c>
      <c r="AE372" s="30" t="s">
        <v>521</v>
      </c>
      <c r="AF372">
        <v>2022</v>
      </c>
      <c r="AG372" s="30"/>
      <c r="AH372" s="30"/>
      <c r="AI372" s="30"/>
      <c r="AJ372" s="30"/>
      <c r="AK372" s="30"/>
      <c r="AL372" s="30"/>
      <c r="AM372" s="30"/>
      <c r="AN372" s="30"/>
      <c r="AO372" s="30"/>
      <c r="AQ372" s="30"/>
      <c r="AR372" s="30"/>
      <c r="AS372" s="30"/>
      <c r="AW372" s="30"/>
      <c r="AX372" s="30"/>
      <c r="AY372" s="30"/>
      <c r="AZ372" s="30"/>
      <c r="BA372" s="30"/>
      <c r="BB372" s="30"/>
      <c r="BC372" s="30"/>
      <c r="BD372" s="30"/>
      <c r="BE372" s="30"/>
      <c r="BI372" t="str">
        <f>tbl_RawData_Report1[[#This Row],[Item ID]]</f>
        <v>CBTOCIN100UG/ML_10</v>
      </c>
    </row>
    <row r="373" spans="1:61">
      <c r="A373" t="s">
        <v>8</v>
      </c>
      <c r="B373" t="s">
        <v>502</v>
      </c>
      <c r="C373">
        <v>1</v>
      </c>
      <c r="D373">
        <v>1</v>
      </c>
      <c r="E373">
        <v>1</v>
      </c>
      <c r="F373" t="s">
        <v>339</v>
      </c>
      <c r="G373" t="s">
        <v>985</v>
      </c>
      <c r="H373" t="s">
        <v>638</v>
      </c>
      <c r="J373">
        <v>60000</v>
      </c>
      <c r="S373" s="47" t="s">
        <v>340</v>
      </c>
      <c r="X373" s="48">
        <v>5000</v>
      </c>
      <c r="Y373" s="30"/>
      <c r="Z373" s="49">
        <v>1000</v>
      </c>
      <c r="AA373">
        <v>5000000</v>
      </c>
      <c r="AB373" s="50" t="s">
        <v>489</v>
      </c>
      <c r="AC373" s="30" t="s">
        <v>503</v>
      </c>
      <c r="AD373" t="s">
        <v>495</v>
      </c>
      <c r="AE373" s="30" t="s">
        <v>496</v>
      </c>
      <c r="AF373">
        <v>2022</v>
      </c>
      <c r="AG373" s="30"/>
      <c r="AH373" s="30"/>
      <c r="AI373" s="30"/>
      <c r="AJ373" s="30"/>
      <c r="AK373" s="30"/>
      <c r="AL373" s="30"/>
      <c r="AM373" s="30"/>
      <c r="AN373" s="30"/>
      <c r="AO373" s="30"/>
      <c r="AQ373" s="30"/>
      <c r="AR373" s="30"/>
      <c r="AS373" s="30"/>
      <c r="AW373" s="30"/>
      <c r="AX373" s="30"/>
      <c r="AY373" s="30"/>
      <c r="AZ373" s="30"/>
      <c r="BA373" s="30"/>
      <c r="BB373" s="30"/>
      <c r="BC373" s="30"/>
      <c r="BD373" s="30"/>
      <c r="BE373" s="30"/>
      <c r="BI373" t="str">
        <f>tbl_RawData_Report1[[#This Row],[Item ID]]</f>
        <v>FESULP_200MG</v>
      </c>
    </row>
    <row r="374" spans="1:61">
      <c r="A374" t="s">
        <v>8</v>
      </c>
      <c r="B374" t="s">
        <v>640</v>
      </c>
      <c r="C374">
        <v>1</v>
      </c>
      <c r="D374">
        <v>1</v>
      </c>
      <c r="E374">
        <v>1</v>
      </c>
      <c r="F374" t="s">
        <v>342</v>
      </c>
      <c r="G374" t="s">
        <v>958</v>
      </c>
      <c r="H374" t="s">
        <v>543</v>
      </c>
      <c r="J374">
        <v>62400</v>
      </c>
      <c r="S374" s="47" t="s">
        <v>194</v>
      </c>
      <c r="X374" s="48">
        <v>16000</v>
      </c>
      <c r="Y374" s="30"/>
      <c r="Z374" s="49">
        <v>10</v>
      </c>
      <c r="AA374">
        <v>160000</v>
      </c>
      <c r="AB374" s="50" t="s">
        <v>489</v>
      </c>
      <c r="AC374" s="30" t="s">
        <v>494</v>
      </c>
      <c r="AD374" t="s">
        <v>611</v>
      </c>
      <c r="AE374" s="30" t="s">
        <v>612</v>
      </c>
      <c r="AF374">
        <v>2022</v>
      </c>
      <c r="AG374" s="30"/>
      <c r="AH374" s="30"/>
      <c r="AI374" s="30"/>
      <c r="AJ374" s="30"/>
      <c r="AK374" s="30"/>
      <c r="AL374" s="30"/>
      <c r="AM374" s="30"/>
      <c r="AN374" s="30"/>
      <c r="AO374" s="30"/>
      <c r="AQ374" s="30"/>
      <c r="AR374" s="30"/>
      <c r="AS374" s="30"/>
      <c r="AW374" s="30"/>
      <c r="AX374" s="30"/>
      <c r="AY374" s="30"/>
      <c r="AZ374" s="30"/>
      <c r="BA374" s="30"/>
      <c r="BB374" s="30"/>
      <c r="BC374" s="30"/>
      <c r="BD374" s="30"/>
      <c r="BE374" s="30"/>
      <c r="BI374" t="str">
        <f>tbl_RawData_Report1[[#This Row],[Item ID]]</f>
        <v>CEFIXIME200MG_P10</v>
      </c>
    </row>
    <row r="375" spans="1:61">
      <c r="A375" t="s">
        <v>8</v>
      </c>
      <c r="B375" t="s">
        <v>1111</v>
      </c>
      <c r="C375">
        <v>4</v>
      </c>
      <c r="D375">
        <v>1</v>
      </c>
      <c r="E375">
        <v>1</v>
      </c>
      <c r="F375" t="s">
        <v>350</v>
      </c>
      <c r="G375" t="s">
        <v>1110</v>
      </c>
      <c r="H375" t="s">
        <v>1112</v>
      </c>
      <c r="J375">
        <v>62464</v>
      </c>
      <c r="S375" s="47" t="s">
        <v>351</v>
      </c>
      <c r="X375" s="48">
        <v>4880</v>
      </c>
      <c r="Y375" s="30"/>
      <c r="Z375" s="49">
        <v>25</v>
      </c>
      <c r="AA375">
        <v>122000</v>
      </c>
      <c r="AB375" s="50" t="s">
        <v>489</v>
      </c>
      <c r="AC375" s="30" t="s">
        <v>501</v>
      </c>
      <c r="AD375" t="s">
        <v>504</v>
      </c>
      <c r="AE375" s="30" t="s">
        <v>505</v>
      </c>
      <c r="AF375">
        <v>2022</v>
      </c>
      <c r="AG375" s="30"/>
      <c r="AH375" s="30"/>
      <c r="AI375" s="30"/>
      <c r="AJ375" s="30"/>
      <c r="AK375" s="30"/>
      <c r="AL375" s="30"/>
      <c r="AM375" s="30"/>
      <c r="AN375" s="30"/>
      <c r="AO375" s="30"/>
      <c r="AQ375" s="30"/>
      <c r="AR375" s="30"/>
      <c r="AS375" s="30"/>
      <c r="AW375" s="30"/>
      <c r="AX375" s="30"/>
      <c r="AY375" s="30"/>
      <c r="AZ375" s="30"/>
      <c r="BA375" s="30"/>
      <c r="BB375" s="30"/>
      <c r="BC375" s="30"/>
      <c r="BD375" s="30"/>
      <c r="BE375" s="30"/>
      <c r="BI375" t="str">
        <f>tbl_RawData_Report1[[#This Row],[Item ID]]</f>
        <v>LIDOCANEHCL1/50_25</v>
      </c>
    </row>
    <row r="376" spans="1:61">
      <c r="A376" t="s">
        <v>8</v>
      </c>
      <c r="B376" t="s">
        <v>613</v>
      </c>
      <c r="C376">
        <v>1</v>
      </c>
      <c r="D376">
        <v>1</v>
      </c>
      <c r="E376">
        <v>1</v>
      </c>
      <c r="F376" t="s">
        <v>576</v>
      </c>
      <c r="G376" t="s">
        <v>1173</v>
      </c>
      <c r="H376" t="s">
        <v>545</v>
      </c>
      <c r="J376">
        <v>62640</v>
      </c>
      <c r="S376" s="47" t="s">
        <v>577</v>
      </c>
      <c r="X376" s="48">
        <v>7200</v>
      </c>
      <c r="Y376" s="30"/>
      <c r="Z376" s="49">
        <v>10</v>
      </c>
      <c r="AA376">
        <v>72000</v>
      </c>
      <c r="AB376" s="50" t="s">
        <v>489</v>
      </c>
      <c r="AC376" s="30" t="s">
        <v>512</v>
      </c>
      <c r="AD376" t="s">
        <v>611</v>
      </c>
      <c r="AE376" s="30" t="s">
        <v>612</v>
      </c>
      <c r="AF376">
        <v>2022</v>
      </c>
      <c r="AG376" s="30"/>
      <c r="AH376" s="30"/>
      <c r="AI376" s="30"/>
      <c r="AJ376" s="30"/>
      <c r="AK376" s="30"/>
      <c r="AL376" s="30"/>
      <c r="AM376" s="30"/>
      <c r="AN376" s="30"/>
      <c r="AO376" s="30"/>
      <c r="AQ376" s="30"/>
      <c r="AR376" s="30"/>
      <c r="AS376" s="30"/>
      <c r="AW376" s="30"/>
      <c r="AX376" s="30"/>
      <c r="AY376" s="30"/>
      <c r="AZ376" s="30"/>
      <c r="BA376" s="30"/>
      <c r="BB376" s="30"/>
      <c r="BC376" s="30"/>
      <c r="BD376" s="30"/>
      <c r="BE376" s="30"/>
      <c r="BI376" t="str">
        <f>tbl_RawData_Report1[[#This Row],[Item ID]]</f>
        <v>MGSULPHATE10ML_10</v>
      </c>
    </row>
    <row r="377" spans="1:61">
      <c r="A377" t="s">
        <v>8</v>
      </c>
      <c r="B377" t="s">
        <v>1111</v>
      </c>
      <c r="C377">
        <v>3</v>
      </c>
      <c r="D377">
        <v>1</v>
      </c>
      <c r="E377">
        <v>1</v>
      </c>
      <c r="F377" t="s">
        <v>350</v>
      </c>
      <c r="G377" t="s">
        <v>1110</v>
      </c>
      <c r="H377" t="s">
        <v>1112</v>
      </c>
      <c r="J377">
        <v>64512</v>
      </c>
      <c r="S377" s="47" t="s">
        <v>351</v>
      </c>
      <c r="X377" s="48">
        <v>5040</v>
      </c>
      <c r="Y377" s="30"/>
      <c r="Z377" s="49">
        <v>25</v>
      </c>
      <c r="AA377">
        <v>126000</v>
      </c>
      <c r="AB377" s="50" t="s">
        <v>489</v>
      </c>
      <c r="AC377" s="30" t="s">
        <v>501</v>
      </c>
      <c r="AD377" t="s">
        <v>504</v>
      </c>
      <c r="AE377" s="30" t="s">
        <v>505</v>
      </c>
      <c r="AF377">
        <v>2022</v>
      </c>
      <c r="AG377" s="30"/>
      <c r="AH377" s="30"/>
      <c r="AI377" s="30"/>
      <c r="AJ377" s="30"/>
      <c r="AK377" s="30"/>
      <c r="AL377" s="30"/>
      <c r="AM377" s="30"/>
      <c r="AN377" s="30"/>
      <c r="AO377" s="30"/>
      <c r="AQ377" s="30"/>
      <c r="AR377" s="30"/>
      <c r="AS377" s="30"/>
      <c r="AW377" s="30"/>
      <c r="AX377" s="30"/>
      <c r="AY377" s="30"/>
      <c r="AZ377" s="30"/>
      <c r="BA377" s="30"/>
      <c r="BB377" s="30"/>
      <c r="BC377" s="30"/>
      <c r="BD377" s="30"/>
      <c r="BE377" s="30"/>
      <c r="BI377" t="str">
        <f>tbl_RawData_Report1[[#This Row],[Item ID]]</f>
        <v>LIDOCANEHCL1/50_25</v>
      </c>
    </row>
    <row r="378" spans="1:61">
      <c r="A378" t="s">
        <v>8</v>
      </c>
      <c r="B378" t="s">
        <v>645</v>
      </c>
      <c r="C378">
        <v>7</v>
      </c>
      <c r="D378">
        <v>1</v>
      </c>
      <c r="E378">
        <v>1</v>
      </c>
      <c r="F378" t="s">
        <v>761</v>
      </c>
      <c r="G378" t="s">
        <v>930</v>
      </c>
      <c r="H378" t="s">
        <v>646</v>
      </c>
      <c r="J378">
        <v>68000</v>
      </c>
      <c r="S378" s="47" t="s">
        <v>762</v>
      </c>
      <c r="X378" s="48">
        <v>50000</v>
      </c>
      <c r="Y378" s="30"/>
      <c r="Z378" s="49">
        <v>6</v>
      </c>
      <c r="AA378">
        <v>300000</v>
      </c>
      <c r="AB378" s="50" t="s">
        <v>489</v>
      </c>
      <c r="AC378" s="30" t="s">
        <v>494</v>
      </c>
      <c r="AD378" t="s">
        <v>504</v>
      </c>
      <c r="AE378" s="30" t="s">
        <v>505</v>
      </c>
      <c r="AF378">
        <v>2022</v>
      </c>
      <c r="AG378" s="30"/>
      <c r="AH378" s="30"/>
      <c r="AI378" s="30"/>
      <c r="AJ378" s="30"/>
      <c r="AK378" s="30"/>
      <c r="AL378" s="30"/>
      <c r="AM378" s="30"/>
      <c r="AN378" s="30"/>
      <c r="AO378" s="30"/>
      <c r="AQ378" s="30"/>
      <c r="AR378" s="30"/>
      <c r="AS378" s="30"/>
      <c r="AW378" s="30"/>
      <c r="AX378" s="30"/>
      <c r="AY378" s="30"/>
      <c r="AZ378" s="30"/>
      <c r="BA378" s="30"/>
      <c r="BB378" s="30"/>
      <c r="BC378" s="30"/>
      <c r="BD378" s="30"/>
      <c r="BE378" s="30"/>
      <c r="BI378" t="str">
        <f>tbl_RawData_Report1[[#This Row],[Item ID]]</f>
        <v>AZTHROMYCN_250MG_6</v>
      </c>
    </row>
    <row r="379" spans="1:61">
      <c r="A379" t="s">
        <v>8</v>
      </c>
      <c r="B379" t="s">
        <v>535</v>
      </c>
      <c r="C379">
        <v>1</v>
      </c>
      <c r="D379">
        <v>1</v>
      </c>
      <c r="E379">
        <v>1</v>
      </c>
      <c r="F379" t="s">
        <v>348</v>
      </c>
      <c r="G379" t="s">
        <v>1023</v>
      </c>
      <c r="H379" t="s">
        <v>642</v>
      </c>
      <c r="J379">
        <v>69144</v>
      </c>
      <c r="S379" s="47" t="s">
        <v>270</v>
      </c>
      <c r="X379" s="48">
        <v>32160</v>
      </c>
      <c r="Y379" s="30"/>
      <c r="Z379" s="49">
        <v>10</v>
      </c>
      <c r="AA379">
        <v>321600</v>
      </c>
      <c r="AB379" s="50" t="s">
        <v>489</v>
      </c>
      <c r="AC379" s="30" t="s">
        <v>509</v>
      </c>
      <c r="AD379" t="s">
        <v>611</v>
      </c>
      <c r="AE379" s="30" t="s">
        <v>612</v>
      </c>
      <c r="AF379">
        <v>2022</v>
      </c>
      <c r="AG379" s="30"/>
      <c r="AH379" s="30"/>
      <c r="AI379" s="30"/>
      <c r="AJ379" s="30"/>
      <c r="AK379" s="30"/>
      <c r="AL379" s="30"/>
      <c r="AM379" s="30"/>
      <c r="AN379" s="30"/>
      <c r="AO379" s="30"/>
      <c r="AQ379" s="30"/>
      <c r="AR379" s="30"/>
      <c r="AS379" s="30"/>
      <c r="AW379" s="30"/>
      <c r="AX379" s="30"/>
      <c r="AY379" s="30"/>
      <c r="AZ379" s="30"/>
      <c r="BA379" s="30"/>
      <c r="BB379" s="30"/>
      <c r="BC379" s="30"/>
      <c r="BD379" s="30"/>
      <c r="BE379" s="30"/>
      <c r="BI379" t="str">
        <f>tbl_RawData_Report1[[#This Row],[Item ID]]</f>
        <v>OXYTOCIN_10IU/ML</v>
      </c>
    </row>
    <row r="380" spans="1:61">
      <c r="A380" t="s">
        <v>8</v>
      </c>
      <c r="B380" t="s">
        <v>606</v>
      </c>
      <c r="C380">
        <v>2</v>
      </c>
      <c r="D380">
        <v>1</v>
      </c>
      <c r="E380">
        <v>1</v>
      </c>
      <c r="F380" t="s">
        <v>339</v>
      </c>
      <c r="G380" t="s">
        <v>1095</v>
      </c>
      <c r="H380" t="s">
        <v>607</v>
      </c>
      <c r="J380">
        <v>72930</v>
      </c>
      <c r="S380" s="47" t="s">
        <v>340</v>
      </c>
      <c r="X380" s="48">
        <v>3000</v>
      </c>
      <c r="Y380" s="30"/>
      <c r="Z380" s="49">
        <v>100</v>
      </c>
      <c r="AA380">
        <v>300000</v>
      </c>
      <c r="AB380" s="50" t="s">
        <v>489</v>
      </c>
      <c r="AC380" s="30" t="s">
        <v>494</v>
      </c>
      <c r="AD380" t="s">
        <v>520</v>
      </c>
      <c r="AE380" s="30" t="s">
        <v>521</v>
      </c>
      <c r="AF380">
        <v>2022</v>
      </c>
      <c r="AG380" s="30"/>
      <c r="AH380" s="30"/>
      <c r="AI380" s="30"/>
      <c r="AJ380" s="30"/>
      <c r="AK380" s="30"/>
      <c r="AL380" s="30"/>
      <c r="AM380" s="30"/>
      <c r="AN380" s="30"/>
      <c r="AO380" s="30"/>
      <c r="AQ380" s="30"/>
      <c r="AR380" s="30"/>
      <c r="AS380" s="30"/>
      <c r="AW380" s="30"/>
      <c r="AX380" s="30"/>
      <c r="AY380" s="30"/>
      <c r="AZ380" s="30"/>
      <c r="BA380" s="30"/>
      <c r="BB380" s="30"/>
      <c r="BC380" s="30"/>
      <c r="BD380" s="30"/>
      <c r="BE380" s="30"/>
      <c r="BI380" t="str">
        <f>tbl_RawData_Report1[[#This Row],[Item ID]]</f>
        <v>CEFIXIME400MG_100</v>
      </c>
    </row>
    <row r="381" spans="1:61">
      <c r="A381" t="s">
        <v>8</v>
      </c>
      <c r="B381" t="s">
        <v>535</v>
      </c>
      <c r="C381">
        <v>2</v>
      </c>
      <c r="D381">
        <v>1</v>
      </c>
      <c r="E381">
        <v>1</v>
      </c>
      <c r="F381" t="s">
        <v>576</v>
      </c>
      <c r="G381" t="s">
        <v>1173</v>
      </c>
      <c r="H381" t="s">
        <v>642</v>
      </c>
      <c r="J381">
        <v>73960</v>
      </c>
      <c r="S381" s="47" t="s">
        <v>577</v>
      </c>
      <c r="X381" s="48">
        <v>34400</v>
      </c>
      <c r="Y381" s="30"/>
      <c r="Z381" s="49">
        <v>10</v>
      </c>
      <c r="AA381">
        <v>344000</v>
      </c>
      <c r="AB381" s="50" t="s">
        <v>489</v>
      </c>
      <c r="AC381" s="30" t="s">
        <v>509</v>
      </c>
      <c r="AD381" t="s">
        <v>611</v>
      </c>
      <c r="AE381" s="30" t="s">
        <v>612</v>
      </c>
      <c r="AF381">
        <v>2022</v>
      </c>
      <c r="AG381" s="30"/>
      <c r="AH381" s="30"/>
      <c r="AI381" s="30"/>
      <c r="AJ381" s="30"/>
      <c r="AK381" s="30"/>
      <c r="AL381" s="30"/>
      <c r="AM381" s="30"/>
      <c r="AN381" s="30"/>
      <c r="AO381" s="30"/>
      <c r="AQ381" s="30"/>
      <c r="AR381" s="30"/>
      <c r="AS381" s="30"/>
      <c r="AW381" s="30"/>
      <c r="AX381" s="30"/>
      <c r="AY381" s="30"/>
      <c r="AZ381" s="30"/>
      <c r="BA381" s="30"/>
      <c r="BB381" s="30"/>
      <c r="BC381" s="30"/>
      <c r="BD381" s="30"/>
      <c r="BE381" s="30"/>
      <c r="BI381" t="str">
        <f>tbl_RawData_Report1[[#This Row],[Item ID]]</f>
        <v>OXYTOCIN_10IU/ML</v>
      </c>
    </row>
    <row r="382" spans="1:61">
      <c r="A382" t="s">
        <v>8</v>
      </c>
      <c r="B382" t="s">
        <v>643</v>
      </c>
      <c r="C382">
        <v>11</v>
      </c>
      <c r="D382">
        <v>1</v>
      </c>
      <c r="E382">
        <v>1</v>
      </c>
      <c r="F382" t="s">
        <v>347</v>
      </c>
      <c r="G382" t="s">
        <v>831</v>
      </c>
      <c r="H382" t="s">
        <v>644</v>
      </c>
      <c r="J382">
        <v>78000</v>
      </c>
      <c r="S382" s="47" t="s">
        <v>268</v>
      </c>
      <c r="X382" s="48">
        <v>3000</v>
      </c>
      <c r="Y382" s="30"/>
      <c r="Z382" s="49">
        <v>1000</v>
      </c>
      <c r="AA382">
        <v>3000000</v>
      </c>
      <c r="AB382" s="50" t="s">
        <v>489</v>
      </c>
      <c r="AC382" s="30" t="s">
        <v>565</v>
      </c>
      <c r="AD382" t="s">
        <v>495</v>
      </c>
      <c r="AE382" s="30" t="s">
        <v>496</v>
      </c>
      <c r="AF382">
        <v>2022</v>
      </c>
      <c r="AG382" s="30"/>
      <c r="AH382" s="30"/>
      <c r="AI382" s="30"/>
      <c r="AJ382" s="30"/>
      <c r="AK382" s="30"/>
      <c r="AL382" s="30"/>
      <c r="AM382" s="30"/>
      <c r="AN382" s="30"/>
      <c r="AO382" s="30"/>
      <c r="AQ382" s="30"/>
      <c r="AR382" s="30"/>
      <c r="AS382" s="30"/>
      <c r="AW382" s="30"/>
      <c r="AX382" s="30"/>
      <c r="AY382" s="30"/>
      <c r="AZ382" s="30"/>
      <c r="BA382" s="30"/>
      <c r="BB382" s="30"/>
      <c r="BC382" s="30"/>
      <c r="BD382" s="30"/>
      <c r="BE382" s="30"/>
      <c r="BI382" t="str">
        <f>tbl_RawData_Report1[[#This Row],[Item ID]]</f>
        <v>MULTIVITAMIN_TAB</v>
      </c>
    </row>
    <row r="383" spans="1:61">
      <c r="A383" t="s">
        <v>8</v>
      </c>
      <c r="B383" t="s">
        <v>535</v>
      </c>
      <c r="C383">
        <v>1</v>
      </c>
      <c r="D383">
        <v>1</v>
      </c>
      <c r="E383">
        <v>1</v>
      </c>
      <c r="F383" t="s">
        <v>333</v>
      </c>
      <c r="G383" t="s">
        <v>971</v>
      </c>
      <c r="H383" t="s">
        <v>642</v>
      </c>
      <c r="J383">
        <v>81000</v>
      </c>
      <c r="S383" s="47" t="s">
        <v>185</v>
      </c>
      <c r="X383" s="48">
        <v>30000</v>
      </c>
      <c r="Y383" s="30"/>
      <c r="Z383" s="49">
        <v>10</v>
      </c>
      <c r="AA383">
        <v>300000</v>
      </c>
      <c r="AB383" s="50" t="s">
        <v>489</v>
      </c>
      <c r="AC383" s="30" t="s">
        <v>509</v>
      </c>
      <c r="AD383" t="s">
        <v>611</v>
      </c>
      <c r="AE383" s="30" t="s">
        <v>612</v>
      </c>
      <c r="AF383">
        <v>2022</v>
      </c>
      <c r="AG383" s="30"/>
      <c r="AH383" s="30"/>
      <c r="AI383" s="30"/>
      <c r="AJ383" s="30"/>
      <c r="AK383" s="30"/>
      <c r="AL383" s="30"/>
      <c r="AM383" s="30"/>
      <c r="AN383" s="30"/>
      <c r="AO383" s="30"/>
      <c r="AQ383" s="30"/>
      <c r="AR383" s="30"/>
      <c r="AS383" s="30"/>
      <c r="AW383" s="30"/>
      <c r="AX383" s="30"/>
      <c r="AY383" s="30"/>
      <c r="AZ383" s="30"/>
      <c r="BA383" s="30"/>
      <c r="BB383" s="30"/>
      <c r="BC383" s="30"/>
      <c r="BD383" s="30"/>
      <c r="BE383" s="30"/>
      <c r="BI383" t="str">
        <f>tbl_RawData_Report1[[#This Row],[Item ID]]</f>
        <v>OXYTOCIN_10IU/ML</v>
      </c>
    </row>
    <row r="384" spans="1:61">
      <c r="A384" t="s">
        <v>8</v>
      </c>
      <c r="B384" t="s">
        <v>536</v>
      </c>
      <c r="C384">
        <v>1</v>
      </c>
      <c r="D384">
        <v>1</v>
      </c>
      <c r="E384">
        <v>1</v>
      </c>
      <c r="F384" t="s">
        <v>343</v>
      </c>
      <c r="G384" t="s">
        <v>1182</v>
      </c>
      <c r="H384" t="s">
        <v>639</v>
      </c>
      <c r="J384">
        <v>87000</v>
      </c>
      <c r="S384" s="47" t="s">
        <v>335</v>
      </c>
      <c r="X384" s="48">
        <v>20000</v>
      </c>
      <c r="Y384" s="30"/>
      <c r="Z384" s="49">
        <v>20</v>
      </c>
      <c r="AA384">
        <v>400000</v>
      </c>
      <c r="AB384" s="50" t="s">
        <v>489</v>
      </c>
      <c r="AC384" s="30" t="s">
        <v>565</v>
      </c>
      <c r="AD384" t="s">
        <v>611</v>
      </c>
      <c r="AE384" s="30" t="s">
        <v>612</v>
      </c>
      <c r="AF384">
        <v>2022</v>
      </c>
      <c r="AG384" s="30"/>
      <c r="AH384" s="30"/>
      <c r="AI384" s="30"/>
      <c r="AJ384" s="30"/>
      <c r="AK384" s="30"/>
      <c r="AL384" s="30"/>
      <c r="AM384" s="30"/>
      <c r="AN384" s="30"/>
      <c r="AO384" s="30"/>
      <c r="AQ384" s="30"/>
      <c r="AR384" s="30"/>
      <c r="AS384" s="30"/>
      <c r="AW384" s="30"/>
      <c r="AX384" s="30"/>
      <c r="AY384" s="30"/>
      <c r="AZ384" s="30"/>
      <c r="BA384" s="30"/>
      <c r="BB384" s="30"/>
      <c r="BC384" s="30"/>
      <c r="BD384" s="30"/>
      <c r="BE384" s="30"/>
      <c r="BI384" t="str">
        <f>tbl_RawData_Report1[[#This Row],[Item ID]]</f>
        <v>CALGLUCONATE_100MG</v>
      </c>
    </row>
    <row r="385" spans="1:61">
      <c r="A385" t="s">
        <v>8</v>
      </c>
      <c r="B385" t="s">
        <v>804</v>
      </c>
      <c r="C385">
        <v>1</v>
      </c>
      <c r="D385">
        <v>1</v>
      </c>
      <c r="E385">
        <v>1</v>
      </c>
      <c r="F385" t="s">
        <v>319</v>
      </c>
      <c r="G385" t="s">
        <v>809</v>
      </c>
      <c r="H385" t="s">
        <v>810</v>
      </c>
      <c r="J385">
        <v>87360</v>
      </c>
      <c r="S385" s="47" t="s">
        <v>269</v>
      </c>
      <c r="X385" s="48">
        <v>48000</v>
      </c>
      <c r="Y385" s="30"/>
      <c r="Z385" s="49">
        <v>10</v>
      </c>
      <c r="AA385">
        <v>480000</v>
      </c>
      <c r="AB385" s="50" t="s">
        <v>489</v>
      </c>
      <c r="AC385" s="30" t="s">
        <v>494</v>
      </c>
      <c r="AD385" t="s">
        <v>624</v>
      </c>
      <c r="AE385" s="30" t="s">
        <v>625</v>
      </c>
      <c r="AF385">
        <v>2022</v>
      </c>
      <c r="AG385" s="30"/>
      <c r="AH385" s="30"/>
      <c r="AI385" s="30"/>
      <c r="AJ385" s="30"/>
      <c r="AK385" s="30"/>
      <c r="AL385" s="30"/>
      <c r="AM385" s="30"/>
      <c r="AN385" s="30"/>
      <c r="AO385" s="30"/>
      <c r="AQ385" s="30"/>
      <c r="AR385" s="30"/>
      <c r="AS385" s="30"/>
      <c r="AW385" s="30"/>
      <c r="AX385" s="30"/>
      <c r="AY385" s="30"/>
      <c r="AZ385" s="30"/>
      <c r="BA385" s="30"/>
      <c r="BB385" s="30"/>
      <c r="BC385" s="30"/>
      <c r="BD385" s="30"/>
      <c r="BE385" s="30"/>
      <c r="BI385" t="str">
        <f>tbl_RawData_Report1[[#This Row],[Item ID]]</f>
        <v>DOXYCYCLIN100MG_10</v>
      </c>
    </row>
    <row r="386" spans="1:61">
      <c r="A386" t="s">
        <v>8</v>
      </c>
      <c r="B386" t="s">
        <v>506</v>
      </c>
      <c r="C386">
        <v>1</v>
      </c>
      <c r="D386">
        <v>1</v>
      </c>
      <c r="E386">
        <v>1</v>
      </c>
      <c r="F386" t="s">
        <v>322</v>
      </c>
      <c r="G386" t="s">
        <v>1021</v>
      </c>
      <c r="H386" t="s">
        <v>619</v>
      </c>
      <c r="J386">
        <v>89910</v>
      </c>
      <c r="S386" s="47" t="s">
        <v>191</v>
      </c>
      <c r="X386" s="48">
        <v>13500</v>
      </c>
      <c r="Y386" s="30"/>
      <c r="Z386" s="49">
        <v>50</v>
      </c>
      <c r="AA386">
        <v>675000</v>
      </c>
      <c r="AB386" s="50" t="s">
        <v>489</v>
      </c>
      <c r="AC386" s="30" t="s">
        <v>494</v>
      </c>
      <c r="AD386" t="s">
        <v>504</v>
      </c>
      <c r="AE386" s="30" t="s">
        <v>505</v>
      </c>
      <c r="AF386">
        <v>2022</v>
      </c>
      <c r="AG386" s="30"/>
      <c r="AH386" s="30"/>
      <c r="AI386" s="30"/>
      <c r="AJ386" s="30"/>
      <c r="AK386" s="30"/>
      <c r="AL386" s="30"/>
      <c r="AM386" s="30"/>
      <c r="AN386" s="30"/>
      <c r="AO386" s="30"/>
      <c r="AQ386" s="30"/>
      <c r="AR386" s="30"/>
      <c r="AS386" s="30"/>
      <c r="AW386" s="30"/>
      <c r="AX386" s="30"/>
      <c r="AY386" s="30"/>
      <c r="AZ386" s="30"/>
      <c r="BA386" s="30"/>
      <c r="BB386" s="30"/>
      <c r="BC386" s="30"/>
      <c r="BD386" s="30"/>
      <c r="BE386" s="30"/>
      <c r="BI386" t="str">
        <f>tbl_RawData_Report1[[#This Row],[Item ID]]</f>
        <v>AMPICILLIN_1GINJ</v>
      </c>
    </row>
    <row r="387" spans="1:61">
      <c r="A387" t="s">
        <v>8</v>
      </c>
      <c r="B387" t="s">
        <v>626</v>
      </c>
      <c r="C387">
        <v>1</v>
      </c>
      <c r="D387">
        <v>1</v>
      </c>
      <c r="E387">
        <v>1</v>
      </c>
      <c r="F387" t="s">
        <v>313</v>
      </c>
      <c r="G387" t="s">
        <v>968</v>
      </c>
      <c r="H387" t="s">
        <v>508</v>
      </c>
      <c r="J387">
        <v>97300</v>
      </c>
      <c r="S387" s="47" t="s">
        <v>198</v>
      </c>
      <c r="X387" s="48">
        <v>97300</v>
      </c>
      <c r="Y387" s="30"/>
      <c r="Z387" s="49">
        <v>4</v>
      </c>
      <c r="AA387">
        <v>389200</v>
      </c>
      <c r="AB387" s="50" t="s">
        <v>489</v>
      </c>
      <c r="AC387" s="30" t="s">
        <v>509</v>
      </c>
      <c r="AD387" t="s">
        <v>495</v>
      </c>
      <c r="AE387" s="30" t="s">
        <v>496</v>
      </c>
      <c r="AF387">
        <v>2022</v>
      </c>
      <c r="AG387" s="30"/>
      <c r="AH387" s="30"/>
      <c r="AI387" s="30"/>
      <c r="AJ387" s="30"/>
      <c r="AK387" s="30"/>
      <c r="AL387" s="30"/>
      <c r="AM387" s="30"/>
      <c r="AN387" s="30"/>
      <c r="AO387" s="30"/>
      <c r="AQ387" s="30"/>
      <c r="AR387" s="30"/>
      <c r="AS387" s="30"/>
      <c r="AW387" s="30"/>
      <c r="AX387" s="30"/>
      <c r="AY387" s="30"/>
      <c r="AZ387" s="30"/>
      <c r="BA387" s="30"/>
      <c r="BB387" s="30"/>
      <c r="BC387" s="30"/>
      <c r="BD387" s="30"/>
      <c r="BE387" s="30"/>
      <c r="BI387" t="str">
        <f>tbl_RawData_Report1[[#This Row],[Item ID]]</f>
        <v>MISOPROSTOL200MG_4</v>
      </c>
    </row>
    <row r="388" spans="1:61">
      <c r="A388" t="s">
        <v>8</v>
      </c>
      <c r="B388" t="s">
        <v>626</v>
      </c>
      <c r="C388">
        <v>1</v>
      </c>
      <c r="D388">
        <v>1</v>
      </c>
      <c r="E388">
        <v>1</v>
      </c>
      <c r="F388" t="s">
        <v>341</v>
      </c>
      <c r="G388" t="s">
        <v>832</v>
      </c>
      <c r="H388" t="s">
        <v>508</v>
      </c>
      <c r="J388">
        <v>100000</v>
      </c>
      <c r="S388" s="47" t="s">
        <v>201</v>
      </c>
      <c r="X388" s="48">
        <v>200000</v>
      </c>
      <c r="Y388" s="30"/>
      <c r="Z388" s="49">
        <v>4</v>
      </c>
      <c r="AA388">
        <v>800000</v>
      </c>
      <c r="AB388" s="50" t="s">
        <v>489</v>
      </c>
      <c r="AC388" s="30" t="s">
        <v>509</v>
      </c>
      <c r="AD388" t="s">
        <v>585</v>
      </c>
      <c r="AE388" s="30" t="s">
        <v>586</v>
      </c>
      <c r="AF388">
        <v>2022</v>
      </c>
      <c r="AG388" s="30"/>
      <c r="AH388" s="30"/>
      <c r="AI388" s="30"/>
      <c r="AJ388" s="30"/>
      <c r="AK388" s="30"/>
      <c r="AL388" s="30"/>
      <c r="AM388" s="30"/>
      <c r="AN388" s="30"/>
      <c r="AO388" s="30"/>
      <c r="AQ388" s="30"/>
      <c r="AR388" s="30"/>
      <c r="AS388" s="30"/>
      <c r="AW388" s="30"/>
      <c r="AX388" s="30"/>
      <c r="AY388" s="30"/>
      <c r="AZ388" s="30"/>
      <c r="BA388" s="30"/>
      <c r="BB388" s="30"/>
      <c r="BC388" s="30"/>
      <c r="BD388" s="30"/>
      <c r="BE388" s="30"/>
      <c r="BI388" t="str">
        <f>tbl_RawData_Report1[[#This Row],[Item ID]]</f>
        <v>MISOPROSTOL200MG_4</v>
      </c>
    </row>
    <row r="389" spans="1:61">
      <c r="A389" t="s">
        <v>8</v>
      </c>
      <c r="B389" t="s">
        <v>793</v>
      </c>
      <c r="C389">
        <v>1</v>
      </c>
      <c r="D389">
        <v>1</v>
      </c>
      <c r="E389">
        <v>1</v>
      </c>
      <c r="F389" t="s">
        <v>633</v>
      </c>
      <c r="G389" t="s">
        <v>1098</v>
      </c>
      <c r="H389" t="s">
        <v>794</v>
      </c>
      <c r="J389">
        <v>102000</v>
      </c>
      <c r="S389" s="47" t="s">
        <v>634</v>
      </c>
      <c r="X389" s="48">
        <v>15000</v>
      </c>
      <c r="Y389" s="30"/>
      <c r="Z389" s="49">
        <v>5</v>
      </c>
      <c r="AA389">
        <v>75000</v>
      </c>
      <c r="AB389" s="50" t="s">
        <v>489</v>
      </c>
      <c r="AC389" s="30" t="s">
        <v>509</v>
      </c>
      <c r="AD389" t="s">
        <v>795</v>
      </c>
      <c r="AE389" s="30" t="s">
        <v>796</v>
      </c>
      <c r="AF389">
        <v>2022</v>
      </c>
      <c r="AG389" s="30"/>
      <c r="AH389" s="30"/>
      <c r="AI389" s="30"/>
      <c r="AJ389" s="30"/>
      <c r="AK389" s="30"/>
      <c r="AL389" s="30"/>
      <c r="AM389" s="30"/>
      <c r="AN389" s="30"/>
      <c r="AO389" s="30"/>
      <c r="AQ389" s="30"/>
      <c r="AR389" s="30"/>
      <c r="AS389" s="30"/>
      <c r="AW389" s="30"/>
      <c r="AX389" s="30"/>
      <c r="AY389" s="30"/>
      <c r="AZ389" s="30"/>
      <c r="BA389" s="30"/>
      <c r="BB389" s="30"/>
      <c r="BC389" s="30"/>
      <c r="BD389" s="30"/>
      <c r="BE389" s="30"/>
      <c r="BI389" t="str">
        <f>tbl_RawData_Report1[[#This Row],[Item ID]]</f>
        <v>TXA100MG10ML_5</v>
      </c>
    </row>
    <row r="390" spans="1:61">
      <c r="A390" t="s">
        <v>8</v>
      </c>
      <c r="B390" t="s">
        <v>610</v>
      </c>
      <c r="C390">
        <v>4</v>
      </c>
      <c r="D390">
        <v>1</v>
      </c>
      <c r="E390">
        <v>1</v>
      </c>
      <c r="F390" t="s">
        <v>342</v>
      </c>
      <c r="G390" t="s">
        <v>883</v>
      </c>
      <c r="H390" t="s">
        <v>653</v>
      </c>
      <c r="J390">
        <v>102500</v>
      </c>
      <c r="S390" s="47" t="s">
        <v>194</v>
      </c>
      <c r="X390" s="48">
        <v>250000</v>
      </c>
      <c r="Y390" s="30"/>
      <c r="Z390" s="49">
        <v>1</v>
      </c>
      <c r="AA390">
        <v>250000</v>
      </c>
      <c r="AB390" s="50" t="s">
        <v>489</v>
      </c>
      <c r="AC390" s="30" t="s">
        <v>518</v>
      </c>
      <c r="AD390" t="s">
        <v>504</v>
      </c>
      <c r="AE390" s="30" t="s">
        <v>505</v>
      </c>
      <c r="AF390">
        <v>2022</v>
      </c>
      <c r="AG390" s="30"/>
      <c r="AH390" s="30"/>
      <c r="AI390" s="30"/>
      <c r="AJ390" s="30"/>
      <c r="AK390" s="30"/>
      <c r="AL390" s="30"/>
      <c r="AM390" s="30"/>
      <c r="AN390" s="30"/>
      <c r="AO390" s="30"/>
      <c r="AQ390" s="30"/>
      <c r="AR390" s="30"/>
      <c r="AS390" s="30"/>
      <c r="AW390" s="30"/>
      <c r="AX390" s="30"/>
      <c r="AY390" s="30"/>
      <c r="AZ390" s="30"/>
      <c r="BA390" s="30"/>
      <c r="BB390" s="30"/>
      <c r="BC390" s="30"/>
      <c r="BD390" s="30"/>
      <c r="BE390" s="30"/>
      <c r="BI390" t="str">
        <f>tbl_RawData_Report1[[#This Row],[Item ID]]</f>
        <v>METRONIDAZOL5_1BOT</v>
      </c>
    </row>
    <row r="391" spans="1:61">
      <c r="A391" t="s">
        <v>8</v>
      </c>
      <c r="B391" t="s">
        <v>626</v>
      </c>
      <c r="C391">
        <v>1</v>
      </c>
      <c r="D391">
        <v>1</v>
      </c>
      <c r="E391">
        <v>1</v>
      </c>
      <c r="F391" t="s">
        <v>570</v>
      </c>
      <c r="G391" t="s">
        <v>860</v>
      </c>
      <c r="H391" t="s">
        <v>508</v>
      </c>
      <c r="J391">
        <v>105000</v>
      </c>
      <c r="S391" s="47" t="s">
        <v>488</v>
      </c>
      <c r="X391" s="48">
        <v>210000</v>
      </c>
      <c r="Y391" s="30"/>
      <c r="Z391" s="49">
        <v>4</v>
      </c>
      <c r="AA391">
        <v>840000</v>
      </c>
      <c r="AB391" s="50" t="s">
        <v>489</v>
      </c>
      <c r="AC391" s="30" t="s">
        <v>509</v>
      </c>
      <c r="AD391" t="s">
        <v>585</v>
      </c>
      <c r="AE391" s="30" t="s">
        <v>586</v>
      </c>
      <c r="AF391">
        <v>2022</v>
      </c>
      <c r="AG391" s="30"/>
      <c r="AH391" s="30"/>
      <c r="AI391" s="30"/>
      <c r="AJ391" s="30"/>
      <c r="AK391" s="30"/>
      <c r="AL391" s="30"/>
      <c r="AM391" s="30"/>
      <c r="AN391" s="30"/>
      <c r="AO391" s="30"/>
      <c r="AQ391" s="30"/>
      <c r="AR391" s="30"/>
      <c r="AS391" s="30"/>
      <c r="AW391" s="30"/>
      <c r="AX391" s="30"/>
      <c r="AY391" s="30"/>
      <c r="AZ391" s="30"/>
      <c r="BA391" s="30"/>
      <c r="BB391" s="30"/>
      <c r="BC391" s="30"/>
      <c r="BD391" s="30"/>
      <c r="BE391" s="30"/>
      <c r="BI391" t="str">
        <f>tbl_RawData_Report1[[#This Row],[Item ID]]</f>
        <v>MISOPROSTOL200MG_4</v>
      </c>
    </row>
    <row r="392" spans="1:61">
      <c r="A392" t="s">
        <v>8</v>
      </c>
      <c r="B392" t="s">
        <v>649</v>
      </c>
      <c r="C392">
        <v>1</v>
      </c>
      <c r="D392">
        <v>1</v>
      </c>
      <c r="E392">
        <v>1</v>
      </c>
      <c r="F392" t="s">
        <v>561</v>
      </c>
      <c r="G392" t="s">
        <v>1082</v>
      </c>
      <c r="H392" t="s">
        <v>632</v>
      </c>
      <c r="J392">
        <v>105600</v>
      </c>
      <c r="S392" s="47" t="s">
        <v>548</v>
      </c>
      <c r="X392" s="48">
        <v>44000</v>
      </c>
      <c r="Y392" s="30"/>
      <c r="Z392" s="49">
        <v>100</v>
      </c>
      <c r="AA392">
        <v>4400000</v>
      </c>
      <c r="AB392" s="50" t="s">
        <v>489</v>
      </c>
      <c r="AC392" s="30" t="s">
        <v>503</v>
      </c>
      <c r="AD392" t="s">
        <v>611</v>
      </c>
      <c r="AE392" s="30" t="s">
        <v>612</v>
      </c>
      <c r="AF392">
        <v>2022</v>
      </c>
      <c r="AG392" s="30"/>
      <c r="AH392" s="30"/>
      <c r="AI392" s="30"/>
      <c r="AJ392" s="30"/>
      <c r="AK392" s="30"/>
      <c r="AL392" s="30"/>
      <c r="AM392" s="30"/>
      <c r="AN392" s="30"/>
      <c r="AO392" s="30"/>
      <c r="AQ392" s="30"/>
      <c r="AR392" s="30"/>
      <c r="AS392" s="30"/>
      <c r="AW392" s="30"/>
      <c r="AX392" s="30"/>
      <c r="AY392" s="30"/>
      <c r="AZ392" s="30"/>
      <c r="BA392" s="30"/>
      <c r="BB392" s="30"/>
      <c r="BC392" s="30"/>
      <c r="BD392" s="30"/>
      <c r="BE392" s="30"/>
      <c r="BI392" t="str">
        <f>tbl_RawData_Report1[[#This Row],[Item ID]]</f>
        <v>FESUL200MG_100TAB</v>
      </c>
    </row>
    <row r="393" spans="1:61">
      <c r="A393" t="s">
        <v>8</v>
      </c>
      <c r="B393" t="s">
        <v>535</v>
      </c>
      <c r="C393">
        <v>1</v>
      </c>
      <c r="D393">
        <v>1</v>
      </c>
      <c r="E393">
        <v>1</v>
      </c>
      <c r="F393" t="s">
        <v>890</v>
      </c>
      <c r="G393" t="s">
        <v>1076</v>
      </c>
      <c r="H393" t="s">
        <v>642</v>
      </c>
      <c r="J393">
        <v>106547.7</v>
      </c>
      <c r="S393" s="47" t="s">
        <v>891</v>
      </c>
      <c r="X393" s="48">
        <v>50737</v>
      </c>
      <c r="Y393" s="30"/>
      <c r="Z393" s="49">
        <v>10</v>
      </c>
      <c r="AA393">
        <v>507370</v>
      </c>
      <c r="AB393" s="50" t="s">
        <v>489</v>
      </c>
      <c r="AC393" s="30" t="s">
        <v>509</v>
      </c>
      <c r="AD393" t="s">
        <v>771</v>
      </c>
      <c r="AE393" s="30" t="s">
        <v>772</v>
      </c>
      <c r="AF393">
        <v>2022</v>
      </c>
      <c r="AG393" s="30"/>
      <c r="AH393" s="30"/>
      <c r="AI393" s="30"/>
      <c r="AJ393" s="30"/>
      <c r="AK393" s="30"/>
      <c r="AL393" s="30"/>
      <c r="AM393" s="30"/>
      <c r="AN393" s="30"/>
      <c r="AO393" s="30"/>
      <c r="AQ393" s="30"/>
      <c r="AR393" s="30"/>
      <c r="AS393" s="30"/>
      <c r="AW393" s="30"/>
      <c r="AX393" s="30"/>
      <c r="AY393" s="30"/>
      <c r="AZ393" s="30"/>
      <c r="BA393" s="30"/>
      <c r="BB393" s="30"/>
      <c r="BC393" s="30"/>
      <c r="BD393" s="30"/>
      <c r="BE393" s="30"/>
      <c r="BI393" t="str">
        <f>tbl_RawData_Report1[[#This Row],[Item ID]]</f>
        <v>OXYTOCIN_10IU/ML</v>
      </c>
    </row>
    <row r="394" spans="1:61">
      <c r="A394" t="s">
        <v>8</v>
      </c>
      <c r="B394" t="s">
        <v>121</v>
      </c>
      <c r="C394">
        <v>1</v>
      </c>
      <c r="D394">
        <v>1</v>
      </c>
      <c r="E394">
        <v>1</v>
      </c>
      <c r="F394" t="s">
        <v>327</v>
      </c>
      <c r="G394" t="s">
        <v>1155</v>
      </c>
      <c r="H394" t="s">
        <v>1156</v>
      </c>
      <c r="J394">
        <v>106722</v>
      </c>
      <c r="S394" s="47" t="s">
        <v>328</v>
      </c>
      <c r="X394" s="48">
        <v>1260</v>
      </c>
      <c r="Y394" s="30"/>
      <c r="Z394" s="49">
        <v>100</v>
      </c>
      <c r="AA394">
        <v>126000</v>
      </c>
      <c r="AB394" s="50" t="s">
        <v>489</v>
      </c>
      <c r="AC394" s="30" t="s">
        <v>503</v>
      </c>
      <c r="AD394" t="s">
        <v>513</v>
      </c>
      <c r="AE394" s="30" t="s">
        <v>514</v>
      </c>
      <c r="AF394">
        <v>2022</v>
      </c>
      <c r="AG394" s="30"/>
      <c r="AH394" s="30"/>
      <c r="AI394" s="30"/>
      <c r="AJ394" s="30"/>
      <c r="AK394" s="30"/>
      <c r="AL394" s="30"/>
      <c r="AM394" s="30"/>
      <c r="AN394" s="30"/>
      <c r="AO394" s="30"/>
      <c r="AQ394" s="30"/>
      <c r="AR394" s="30"/>
      <c r="AS394" s="30"/>
      <c r="AW394" s="30"/>
      <c r="AX394" s="30"/>
      <c r="AY394" s="30"/>
      <c r="AZ394" s="30"/>
      <c r="BA394" s="30"/>
      <c r="BB394" s="30"/>
      <c r="BC394" s="30"/>
      <c r="BD394" s="30"/>
      <c r="BE394" s="30"/>
      <c r="BI394" t="str">
        <f>tbl_RawData_Report1[[#This Row],[Item ID]]</f>
        <v xml:space="preserve"> </v>
      </c>
    </row>
    <row r="395" spans="1:61">
      <c r="A395" t="s">
        <v>8</v>
      </c>
      <c r="B395" t="s">
        <v>655</v>
      </c>
      <c r="C395">
        <v>2</v>
      </c>
      <c r="D395">
        <v>1</v>
      </c>
      <c r="E395">
        <v>1</v>
      </c>
      <c r="F395" t="s">
        <v>561</v>
      </c>
      <c r="G395" t="s">
        <v>887</v>
      </c>
      <c r="H395" t="s">
        <v>539</v>
      </c>
      <c r="J395">
        <v>107500</v>
      </c>
      <c r="S395" s="47" t="s">
        <v>548</v>
      </c>
      <c r="X395" s="48">
        <v>5000</v>
      </c>
      <c r="Y395" s="30"/>
      <c r="Z395" s="49">
        <v>1000</v>
      </c>
      <c r="AA395">
        <v>5000000</v>
      </c>
      <c r="AB395" s="50" t="s">
        <v>489</v>
      </c>
      <c r="AC395" s="30" t="s">
        <v>503</v>
      </c>
      <c r="AD395" t="s">
        <v>495</v>
      </c>
      <c r="AE395" s="30" t="s">
        <v>496</v>
      </c>
      <c r="AF395">
        <v>2022</v>
      </c>
      <c r="AG395" s="30"/>
      <c r="AH395" s="30"/>
      <c r="AI395" s="30"/>
      <c r="AJ395" s="30"/>
      <c r="AK395" s="30"/>
      <c r="AL395" s="30"/>
      <c r="AM395" s="30"/>
      <c r="AN395" s="30"/>
      <c r="AO395" s="30"/>
      <c r="AQ395" s="30"/>
      <c r="AR395" s="30"/>
      <c r="AS395" s="30"/>
      <c r="AW395" s="30"/>
      <c r="AX395" s="30"/>
      <c r="AY395" s="30"/>
      <c r="AZ395" s="30"/>
      <c r="BA395" s="30"/>
      <c r="BB395" s="30"/>
      <c r="BC395" s="30"/>
      <c r="BD395" s="30"/>
      <c r="BE395" s="30"/>
      <c r="BI395" t="str">
        <f>tbl_RawData_Report1[[#This Row],[Item ID]]</f>
        <v>FOLICACID5MG_1000</v>
      </c>
    </row>
    <row r="396" spans="1:61">
      <c r="A396" t="s">
        <v>8</v>
      </c>
      <c r="B396" t="s">
        <v>631</v>
      </c>
      <c r="C396">
        <v>3</v>
      </c>
      <c r="D396">
        <v>1</v>
      </c>
      <c r="E396">
        <v>1</v>
      </c>
      <c r="F396" t="s">
        <v>561</v>
      </c>
      <c r="G396" t="s">
        <v>887</v>
      </c>
      <c r="H396" t="s">
        <v>632</v>
      </c>
      <c r="J396">
        <v>115000</v>
      </c>
      <c r="S396" s="47" t="s">
        <v>548</v>
      </c>
      <c r="X396" s="48">
        <v>5000</v>
      </c>
      <c r="Y396" s="30"/>
      <c r="Z396" s="49">
        <v>1000</v>
      </c>
      <c r="AA396">
        <v>5000000</v>
      </c>
      <c r="AB396" s="50" t="s">
        <v>489</v>
      </c>
      <c r="AC396" s="30" t="s">
        <v>503</v>
      </c>
      <c r="AD396" t="s">
        <v>495</v>
      </c>
      <c r="AE396" s="30" t="s">
        <v>496</v>
      </c>
      <c r="AF396">
        <v>2022</v>
      </c>
      <c r="AG396" s="30"/>
      <c r="AH396" s="30"/>
      <c r="AI396" s="30"/>
      <c r="AJ396" s="30"/>
      <c r="AK396" s="30"/>
      <c r="AL396" s="30"/>
      <c r="AM396" s="30"/>
      <c r="AN396" s="30"/>
      <c r="AO396" s="30"/>
      <c r="AQ396" s="30"/>
      <c r="AR396" s="30"/>
      <c r="AS396" s="30"/>
      <c r="AW396" s="30"/>
      <c r="AX396" s="30"/>
      <c r="AY396" s="30"/>
      <c r="AZ396" s="30"/>
      <c r="BA396" s="30"/>
      <c r="BB396" s="30"/>
      <c r="BC396" s="30"/>
      <c r="BD396" s="30"/>
      <c r="BE396" s="30"/>
      <c r="BI396" t="str">
        <f>tbl_RawData_Report1[[#This Row],[Item ID]]</f>
        <v>FESULC200MG_1000BT</v>
      </c>
    </row>
    <row r="397" spans="1:61">
      <c r="A397" t="s">
        <v>8</v>
      </c>
      <c r="B397" t="s">
        <v>515</v>
      </c>
      <c r="C397">
        <v>2</v>
      </c>
      <c r="D397">
        <v>1</v>
      </c>
      <c r="E397">
        <v>1</v>
      </c>
      <c r="F397" t="s">
        <v>342</v>
      </c>
      <c r="G397" t="s">
        <v>883</v>
      </c>
      <c r="H397" t="s">
        <v>1200</v>
      </c>
      <c r="J397">
        <v>119550</v>
      </c>
      <c r="S397" s="47" t="s">
        <v>194</v>
      </c>
      <c r="X397" s="48">
        <v>3000</v>
      </c>
      <c r="Y397" s="30"/>
      <c r="Z397" s="49">
        <v>1</v>
      </c>
      <c r="AA397">
        <v>3000</v>
      </c>
      <c r="AB397" s="50" t="s">
        <v>489</v>
      </c>
      <c r="AC397" s="30" t="s">
        <v>512</v>
      </c>
      <c r="AD397" t="s">
        <v>504</v>
      </c>
      <c r="AE397" s="30" t="s">
        <v>505</v>
      </c>
      <c r="AF397">
        <v>2022</v>
      </c>
      <c r="AG397" s="30"/>
      <c r="AH397" s="30"/>
      <c r="AI397" s="30"/>
      <c r="AJ397" s="30"/>
      <c r="AK397" s="30"/>
      <c r="AL397" s="30"/>
      <c r="AM397" s="30"/>
      <c r="AN397" s="30"/>
      <c r="AO397" s="30"/>
      <c r="AQ397" s="30"/>
      <c r="AR397" s="30"/>
      <c r="AS397" s="30"/>
      <c r="AW397" s="30"/>
      <c r="AX397" s="30"/>
      <c r="AY397" s="30"/>
      <c r="AZ397" s="30"/>
      <c r="BA397" s="30"/>
      <c r="BB397" s="30"/>
      <c r="BC397" s="30"/>
      <c r="BD397" s="30"/>
      <c r="BE397" s="30"/>
      <c r="BI397" t="str">
        <f>tbl_RawData_Report1[[#This Row],[Item ID]]</f>
        <v>ANTI-DIG0.30MG</v>
      </c>
    </row>
    <row r="398" spans="1:61">
      <c r="A398" t="s">
        <v>8</v>
      </c>
      <c r="B398" t="s">
        <v>535</v>
      </c>
      <c r="C398">
        <v>1</v>
      </c>
      <c r="D398">
        <v>1</v>
      </c>
      <c r="E398">
        <v>1</v>
      </c>
      <c r="F398" t="s">
        <v>337</v>
      </c>
      <c r="G398" t="s">
        <v>926</v>
      </c>
      <c r="H398" t="s">
        <v>642</v>
      </c>
      <c r="J398">
        <v>121500</v>
      </c>
      <c r="S398" s="47" t="s">
        <v>187</v>
      </c>
      <c r="X398" s="48">
        <v>45000</v>
      </c>
      <c r="Y398" s="30"/>
      <c r="Z398" s="49">
        <v>10</v>
      </c>
      <c r="AA398">
        <v>450000</v>
      </c>
      <c r="AB398" s="50" t="s">
        <v>489</v>
      </c>
      <c r="AC398" s="30" t="s">
        <v>509</v>
      </c>
      <c r="AD398" t="s">
        <v>611</v>
      </c>
      <c r="AE398" s="30" t="s">
        <v>612</v>
      </c>
      <c r="AF398">
        <v>2022</v>
      </c>
      <c r="AG398" s="30"/>
      <c r="AH398" s="30"/>
      <c r="AI398" s="30"/>
      <c r="AJ398" s="30"/>
      <c r="AK398" s="30"/>
      <c r="AL398" s="30"/>
      <c r="AM398" s="30"/>
      <c r="AN398" s="30"/>
      <c r="AO398" s="30"/>
      <c r="AQ398" s="30"/>
      <c r="AR398" s="30"/>
      <c r="AS398" s="30"/>
      <c r="AW398" s="30"/>
      <c r="AX398" s="30"/>
      <c r="AY398" s="30"/>
      <c r="AZ398" s="30"/>
      <c r="BA398" s="30"/>
      <c r="BB398" s="30"/>
      <c r="BC398" s="30"/>
      <c r="BD398" s="30"/>
      <c r="BE398" s="30"/>
      <c r="BI398" t="str">
        <f>tbl_RawData_Report1[[#This Row],[Item ID]]</f>
        <v>OXYTOCIN_10IU/ML</v>
      </c>
    </row>
    <row r="399" spans="1:61">
      <c r="A399" t="s">
        <v>8</v>
      </c>
      <c r="B399" t="s">
        <v>1111</v>
      </c>
      <c r="C399">
        <v>1</v>
      </c>
      <c r="D399">
        <v>1</v>
      </c>
      <c r="E399">
        <v>1</v>
      </c>
      <c r="F399" t="s">
        <v>350</v>
      </c>
      <c r="G399" t="s">
        <v>1110</v>
      </c>
      <c r="H399" t="s">
        <v>1112</v>
      </c>
      <c r="J399">
        <v>129024</v>
      </c>
      <c r="S399" s="47" t="s">
        <v>351</v>
      </c>
      <c r="X399" s="48">
        <v>10080</v>
      </c>
      <c r="Y399" s="30"/>
      <c r="Z399" s="49">
        <v>25</v>
      </c>
      <c r="AA399">
        <v>252000</v>
      </c>
      <c r="AB399" s="50" t="s">
        <v>489</v>
      </c>
      <c r="AC399" s="30" t="s">
        <v>501</v>
      </c>
      <c r="AD399" t="s">
        <v>504</v>
      </c>
      <c r="AE399" s="30" t="s">
        <v>505</v>
      </c>
      <c r="AF399">
        <v>2022</v>
      </c>
      <c r="AG399" s="30"/>
      <c r="AH399" s="30"/>
      <c r="AI399" s="30"/>
      <c r="AJ399" s="30"/>
      <c r="AK399" s="30"/>
      <c r="AL399" s="30"/>
      <c r="AM399" s="30"/>
      <c r="AN399" s="30"/>
      <c r="AO399" s="30"/>
      <c r="AQ399" s="30"/>
      <c r="AR399" s="30"/>
      <c r="AS399" s="30"/>
      <c r="AW399" s="30"/>
      <c r="AX399" s="30"/>
      <c r="AY399" s="30"/>
      <c r="AZ399" s="30"/>
      <c r="BA399" s="30"/>
      <c r="BB399" s="30"/>
      <c r="BC399" s="30"/>
      <c r="BD399" s="30"/>
      <c r="BE399" s="30"/>
      <c r="BI399" t="str">
        <f>tbl_RawData_Report1[[#This Row],[Item ID]]</f>
        <v>LIDOCANEHCL1/50_25</v>
      </c>
    </row>
    <row r="400" spans="1:61">
      <c r="A400" t="s">
        <v>8</v>
      </c>
      <c r="B400" t="s">
        <v>535</v>
      </c>
      <c r="C400">
        <v>1</v>
      </c>
      <c r="D400">
        <v>1</v>
      </c>
      <c r="E400">
        <v>1</v>
      </c>
      <c r="F400" t="s">
        <v>325</v>
      </c>
      <c r="G400" t="s">
        <v>1159</v>
      </c>
      <c r="H400" t="s">
        <v>642</v>
      </c>
      <c r="J400">
        <v>162000</v>
      </c>
      <c r="S400" s="47" t="s">
        <v>203</v>
      </c>
      <c r="X400" s="48">
        <v>60000</v>
      </c>
      <c r="Y400" s="30"/>
      <c r="Z400" s="49">
        <v>10</v>
      </c>
      <c r="AA400">
        <v>600000</v>
      </c>
      <c r="AB400" s="50" t="s">
        <v>489</v>
      </c>
      <c r="AC400" s="30" t="s">
        <v>509</v>
      </c>
      <c r="AD400" t="s">
        <v>611</v>
      </c>
      <c r="AE400" s="30" t="s">
        <v>612</v>
      </c>
      <c r="AF400">
        <v>2022</v>
      </c>
      <c r="AG400" s="30"/>
      <c r="AH400" s="30"/>
      <c r="AI400" s="30"/>
      <c r="AJ400" s="30"/>
      <c r="AK400" s="30"/>
      <c r="AL400" s="30"/>
      <c r="AM400" s="30"/>
      <c r="AN400" s="30"/>
      <c r="AO400" s="30"/>
      <c r="AQ400" s="30"/>
      <c r="AR400" s="30"/>
      <c r="AS400" s="30"/>
      <c r="AW400" s="30"/>
      <c r="AX400" s="30"/>
      <c r="AY400" s="30"/>
      <c r="AZ400" s="30"/>
      <c r="BA400" s="30"/>
      <c r="BB400" s="30"/>
      <c r="BC400" s="30"/>
      <c r="BD400" s="30"/>
      <c r="BE400" s="30"/>
      <c r="BI400" t="str">
        <f>tbl_RawData_Report1[[#This Row],[Item ID]]</f>
        <v>OXYTOCIN_10IU/ML</v>
      </c>
    </row>
    <row r="401" spans="1:61">
      <c r="A401" t="s">
        <v>8</v>
      </c>
      <c r="B401" t="s">
        <v>793</v>
      </c>
      <c r="C401">
        <v>1</v>
      </c>
      <c r="D401">
        <v>1</v>
      </c>
      <c r="E401">
        <v>1</v>
      </c>
      <c r="F401" t="s">
        <v>9</v>
      </c>
      <c r="G401" t="s">
        <v>1059</v>
      </c>
      <c r="H401" t="s">
        <v>794</v>
      </c>
      <c r="J401">
        <v>170000</v>
      </c>
      <c r="S401" s="47" t="s">
        <v>264</v>
      </c>
      <c r="X401" s="48">
        <v>25000</v>
      </c>
      <c r="Y401" s="30"/>
      <c r="Z401" s="49">
        <v>5</v>
      </c>
      <c r="AA401">
        <v>125000</v>
      </c>
      <c r="AB401" s="50" t="s">
        <v>489</v>
      </c>
      <c r="AC401" s="30" t="s">
        <v>509</v>
      </c>
      <c r="AD401" t="s">
        <v>795</v>
      </c>
      <c r="AE401" s="30" t="s">
        <v>796</v>
      </c>
      <c r="AF401">
        <v>2022</v>
      </c>
      <c r="AG401" s="30"/>
      <c r="AH401" s="30"/>
      <c r="AI401" s="30"/>
      <c r="AJ401" s="30"/>
      <c r="AK401" s="30"/>
      <c r="AL401" s="30"/>
      <c r="AM401" s="30"/>
      <c r="AN401" s="30"/>
      <c r="AO401" s="30"/>
      <c r="AQ401" s="30"/>
      <c r="AR401" s="30"/>
      <c r="AS401" s="30"/>
      <c r="AW401" s="30"/>
      <c r="AX401" s="30"/>
      <c r="AY401" s="30"/>
      <c r="AZ401" s="30"/>
      <c r="BA401" s="30"/>
      <c r="BB401" s="30"/>
      <c r="BC401" s="30"/>
      <c r="BD401" s="30"/>
      <c r="BE401" s="30"/>
      <c r="BI401" t="str">
        <f>tbl_RawData_Report1[[#This Row],[Item ID]]</f>
        <v>TXA100MG10ML_5</v>
      </c>
    </row>
    <row r="402" spans="1:61">
      <c r="A402" t="s">
        <v>8</v>
      </c>
      <c r="B402" t="s">
        <v>535</v>
      </c>
      <c r="C402">
        <v>1</v>
      </c>
      <c r="D402">
        <v>1</v>
      </c>
      <c r="E402">
        <v>1</v>
      </c>
      <c r="F402" t="s">
        <v>343</v>
      </c>
      <c r="G402" t="s">
        <v>1083</v>
      </c>
      <c r="H402" t="s">
        <v>642</v>
      </c>
      <c r="J402">
        <v>177000</v>
      </c>
      <c r="S402" s="47" t="s">
        <v>335</v>
      </c>
      <c r="X402" s="48">
        <v>100000</v>
      </c>
      <c r="Y402" s="30"/>
      <c r="Z402" s="49">
        <v>10</v>
      </c>
      <c r="AA402">
        <v>1000000</v>
      </c>
      <c r="AB402" s="50" t="s">
        <v>489</v>
      </c>
      <c r="AC402" s="30" t="s">
        <v>509</v>
      </c>
      <c r="AD402" t="s">
        <v>520</v>
      </c>
      <c r="AE402" s="30" t="s">
        <v>521</v>
      </c>
      <c r="AF402">
        <v>2022</v>
      </c>
      <c r="AG402" s="30"/>
      <c r="AH402" s="30"/>
      <c r="AI402" s="30"/>
      <c r="AJ402" s="30"/>
      <c r="AK402" s="30"/>
      <c r="AL402" s="30"/>
      <c r="AM402" s="30"/>
      <c r="AN402" s="30"/>
      <c r="AO402" s="30"/>
      <c r="AQ402" s="30"/>
      <c r="AR402" s="30"/>
      <c r="AS402" s="30"/>
      <c r="AW402" s="30"/>
      <c r="AX402" s="30"/>
      <c r="AY402" s="30"/>
      <c r="AZ402" s="30"/>
      <c r="BA402" s="30"/>
      <c r="BB402" s="30"/>
      <c r="BC402" s="30"/>
      <c r="BD402" s="30"/>
      <c r="BE402" s="30"/>
      <c r="BI402" t="str">
        <f>tbl_RawData_Report1[[#This Row],[Item ID]]</f>
        <v>OXYTOCIN_10IU/ML</v>
      </c>
    </row>
    <row r="403" spans="1:61">
      <c r="A403" t="s">
        <v>8</v>
      </c>
      <c r="B403" t="s">
        <v>613</v>
      </c>
      <c r="C403">
        <v>1</v>
      </c>
      <c r="D403">
        <v>1</v>
      </c>
      <c r="E403">
        <v>1</v>
      </c>
      <c r="F403" t="s">
        <v>321</v>
      </c>
      <c r="G403" t="s">
        <v>1063</v>
      </c>
      <c r="H403" t="s">
        <v>545</v>
      </c>
      <c r="J403">
        <v>180525</v>
      </c>
      <c r="S403" s="47" t="s">
        <v>190</v>
      </c>
      <c r="X403" s="48">
        <v>20750</v>
      </c>
      <c r="Y403" s="30"/>
      <c r="Z403" s="49">
        <v>10</v>
      </c>
      <c r="AA403">
        <v>207500</v>
      </c>
      <c r="AB403" s="50" t="s">
        <v>489</v>
      </c>
      <c r="AC403" s="30" t="s">
        <v>512</v>
      </c>
      <c r="AD403" t="s">
        <v>611</v>
      </c>
      <c r="AE403" s="30" t="s">
        <v>612</v>
      </c>
      <c r="AF403">
        <v>2022</v>
      </c>
      <c r="AG403" s="30"/>
      <c r="AH403" s="30"/>
      <c r="AI403" s="30"/>
      <c r="AJ403" s="30"/>
      <c r="AK403" s="30"/>
      <c r="AL403" s="30"/>
      <c r="AM403" s="30"/>
      <c r="AN403" s="30"/>
      <c r="AO403" s="30"/>
      <c r="AQ403" s="30"/>
      <c r="AR403" s="30"/>
      <c r="AS403" s="30"/>
      <c r="AW403" s="30"/>
      <c r="AX403" s="30"/>
      <c r="AY403" s="30"/>
      <c r="AZ403" s="30"/>
      <c r="BA403" s="30"/>
      <c r="BB403" s="30"/>
      <c r="BC403" s="30"/>
      <c r="BD403" s="30"/>
      <c r="BE403" s="30"/>
      <c r="BI403" t="str">
        <f>tbl_RawData_Report1[[#This Row],[Item ID]]</f>
        <v>MGSULPHATE10ML_10</v>
      </c>
    </row>
    <row r="404" spans="1:61">
      <c r="A404" t="s">
        <v>8</v>
      </c>
      <c r="B404" t="s">
        <v>535</v>
      </c>
      <c r="C404">
        <v>1</v>
      </c>
      <c r="D404">
        <v>1</v>
      </c>
      <c r="E404">
        <v>1</v>
      </c>
      <c r="F404" t="s">
        <v>313</v>
      </c>
      <c r="G404" t="s">
        <v>892</v>
      </c>
      <c r="H404" t="s">
        <v>642</v>
      </c>
      <c r="J404">
        <v>181245</v>
      </c>
      <c r="S404" s="47" t="s">
        <v>198</v>
      </c>
      <c r="X404" s="48">
        <v>84300</v>
      </c>
      <c r="Y404" s="30"/>
      <c r="Z404" s="49">
        <v>10</v>
      </c>
      <c r="AA404">
        <v>843000</v>
      </c>
      <c r="AB404" s="50" t="s">
        <v>489</v>
      </c>
      <c r="AC404" s="30" t="s">
        <v>509</v>
      </c>
      <c r="AD404" t="s">
        <v>611</v>
      </c>
      <c r="AE404" s="30" t="s">
        <v>612</v>
      </c>
      <c r="AF404">
        <v>2022</v>
      </c>
      <c r="AG404" s="30"/>
      <c r="AH404" s="30"/>
      <c r="AI404" s="30"/>
      <c r="AJ404" s="30"/>
      <c r="AK404" s="30"/>
      <c r="AL404" s="30"/>
      <c r="AM404" s="30"/>
      <c r="AN404" s="30"/>
      <c r="AO404" s="30"/>
      <c r="AQ404" s="30"/>
      <c r="AR404" s="30"/>
      <c r="AS404" s="30"/>
      <c r="AW404" s="30"/>
      <c r="AX404" s="30"/>
      <c r="AY404" s="30"/>
      <c r="AZ404" s="30"/>
      <c r="BA404" s="30"/>
      <c r="BB404" s="30"/>
      <c r="BC404" s="30"/>
      <c r="BD404" s="30"/>
      <c r="BE404" s="30"/>
      <c r="BI404" t="str">
        <f>tbl_RawData_Report1[[#This Row],[Item ID]]</f>
        <v>OXYTOCIN_10IU/ML</v>
      </c>
    </row>
    <row r="405" spans="1:61">
      <c r="A405" t="s">
        <v>8</v>
      </c>
      <c r="B405" t="s">
        <v>566</v>
      </c>
      <c r="C405">
        <v>2</v>
      </c>
      <c r="D405">
        <v>1</v>
      </c>
      <c r="E405">
        <v>1</v>
      </c>
      <c r="F405" t="s">
        <v>561</v>
      </c>
      <c r="G405" t="s">
        <v>903</v>
      </c>
      <c r="H405" t="s">
        <v>617</v>
      </c>
      <c r="J405">
        <v>187500</v>
      </c>
      <c r="S405" s="47" t="s">
        <v>548</v>
      </c>
      <c r="X405" s="48">
        <v>150000</v>
      </c>
      <c r="Y405" s="30"/>
      <c r="Z405" s="49">
        <v>1</v>
      </c>
      <c r="AA405">
        <v>150000</v>
      </c>
      <c r="AB405" s="50" t="s">
        <v>489</v>
      </c>
      <c r="AC405" s="30" t="s">
        <v>562</v>
      </c>
      <c r="AD405" t="s">
        <v>495</v>
      </c>
      <c r="AE405" s="30" t="s">
        <v>496</v>
      </c>
      <c r="AF405">
        <v>2022</v>
      </c>
      <c r="AG405" s="30"/>
      <c r="AH405" s="30"/>
      <c r="AI405" s="30"/>
      <c r="AJ405" s="30"/>
      <c r="AK405" s="30"/>
      <c r="AL405" s="30"/>
      <c r="AM405" s="30"/>
      <c r="AN405" s="30"/>
      <c r="AO405" s="30"/>
      <c r="AQ405" s="30"/>
      <c r="AR405" s="30"/>
      <c r="AS405" s="30"/>
      <c r="AW405" s="30"/>
      <c r="AX405" s="30"/>
      <c r="AY405" s="30"/>
      <c r="AZ405" s="30"/>
      <c r="BA405" s="30"/>
      <c r="BB405" s="30"/>
      <c r="BC405" s="30"/>
      <c r="BD405" s="30"/>
      <c r="BE405" s="30"/>
      <c r="BI405" t="str">
        <f>tbl_RawData_Report1[[#This Row],[Item ID]]</f>
        <v>CLOTRIMAZOLE_500MG</v>
      </c>
    </row>
    <row r="406" spans="1:61">
      <c r="A406" t="s">
        <v>8</v>
      </c>
      <c r="B406" t="s">
        <v>735</v>
      </c>
      <c r="C406">
        <v>1</v>
      </c>
      <c r="D406">
        <v>1</v>
      </c>
      <c r="E406">
        <v>1</v>
      </c>
      <c r="F406" t="s">
        <v>570</v>
      </c>
      <c r="G406" t="s">
        <v>859</v>
      </c>
      <c r="H406" t="s">
        <v>736</v>
      </c>
      <c r="J406">
        <v>187740</v>
      </c>
      <c r="S406" s="47" t="s">
        <v>488</v>
      </c>
      <c r="X406" s="48">
        <v>50064</v>
      </c>
      <c r="Y406" s="30"/>
      <c r="Z406" s="49">
        <v>5</v>
      </c>
      <c r="AA406">
        <v>250320</v>
      </c>
      <c r="AB406" s="50" t="s">
        <v>489</v>
      </c>
      <c r="AC406" s="30" t="s">
        <v>509</v>
      </c>
      <c r="AD406" t="s">
        <v>755</v>
      </c>
      <c r="AE406" s="30" t="s">
        <v>756</v>
      </c>
      <c r="AF406">
        <v>2022</v>
      </c>
      <c r="AG406" s="30"/>
      <c r="AH406" s="30"/>
      <c r="AI406" s="30"/>
      <c r="AJ406" s="30"/>
      <c r="AK406" s="30"/>
      <c r="AL406" s="30"/>
      <c r="AM406" s="30"/>
      <c r="AN406" s="30"/>
      <c r="AO406" s="30"/>
      <c r="AQ406" s="30"/>
      <c r="AR406" s="30"/>
      <c r="AS406" s="30"/>
      <c r="AW406" s="30"/>
      <c r="AX406" s="30"/>
      <c r="AY406" s="30"/>
      <c r="AZ406" s="30"/>
      <c r="BA406" s="30"/>
      <c r="BB406" s="30"/>
      <c r="BC406" s="30"/>
      <c r="BD406" s="30"/>
      <c r="BE406" s="30"/>
      <c r="BI406" t="str">
        <f>tbl_RawData_Report1[[#This Row],[Item ID]]</f>
        <v>MIFEMISO200/0.2</v>
      </c>
    </row>
    <row r="407" spans="1:61">
      <c r="A407" t="s">
        <v>8</v>
      </c>
      <c r="B407" t="s">
        <v>535</v>
      </c>
      <c r="C407">
        <v>1</v>
      </c>
      <c r="D407">
        <v>1</v>
      </c>
      <c r="E407">
        <v>1</v>
      </c>
      <c r="F407" t="s">
        <v>336</v>
      </c>
      <c r="G407" t="s">
        <v>932</v>
      </c>
      <c r="H407" t="s">
        <v>642</v>
      </c>
      <c r="J407">
        <v>198450</v>
      </c>
      <c r="S407" s="47" t="s">
        <v>202</v>
      </c>
      <c r="X407" s="48">
        <v>73500</v>
      </c>
      <c r="Y407" s="30"/>
      <c r="Z407" s="49">
        <v>10</v>
      </c>
      <c r="AA407">
        <v>735000</v>
      </c>
      <c r="AB407" s="50" t="s">
        <v>489</v>
      </c>
      <c r="AC407" s="30" t="s">
        <v>509</v>
      </c>
      <c r="AD407" t="s">
        <v>611</v>
      </c>
      <c r="AE407" s="30" t="s">
        <v>612</v>
      </c>
      <c r="AF407">
        <v>2022</v>
      </c>
      <c r="AG407" s="30"/>
      <c r="AH407" s="30"/>
      <c r="AI407" s="30"/>
      <c r="AJ407" s="30"/>
      <c r="AK407" s="30"/>
      <c r="AL407" s="30"/>
      <c r="AM407" s="30"/>
      <c r="AN407" s="30"/>
      <c r="AO407" s="30"/>
      <c r="AQ407" s="30"/>
      <c r="AR407" s="30"/>
      <c r="AS407" s="30"/>
      <c r="AW407" s="30"/>
      <c r="AX407" s="30"/>
      <c r="AY407" s="30"/>
      <c r="AZ407" s="30"/>
      <c r="BA407" s="30"/>
      <c r="BB407" s="30"/>
      <c r="BC407" s="30"/>
      <c r="BD407" s="30"/>
      <c r="BE407" s="30"/>
      <c r="BI407" t="str">
        <f>tbl_RawData_Report1[[#This Row],[Item ID]]</f>
        <v>OXYTOCIN_10IU/ML</v>
      </c>
    </row>
    <row r="408" spans="1:61">
      <c r="A408" t="s">
        <v>8</v>
      </c>
      <c r="B408" t="s">
        <v>535</v>
      </c>
      <c r="C408">
        <v>1</v>
      </c>
      <c r="D408">
        <v>1</v>
      </c>
      <c r="E408">
        <v>1</v>
      </c>
      <c r="F408" t="s">
        <v>342</v>
      </c>
      <c r="G408" t="s">
        <v>811</v>
      </c>
      <c r="H408" t="s">
        <v>642</v>
      </c>
      <c r="J408">
        <v>279500</v>
      </c>
      <c r="S408" s="47" t="s">
        <v>194</v>
      </c>
      <c r="X408" s="48">
        <v>130000</v>
      </c>
      <c r="Y408" s="30"/>
      <c r="Z408" s="49">
        <v>10</v>
      </c>
      <c r="AA408">
        <v>1300000</v>
      </c>
      <c r="AB408" s="50" t="s">
        <v>489</v>
      </c>
      <c r="AC408" s="30" t="s">
        <v>509</v>
      </c>
      <c r="AD408" t="s">
        <v>611</v>
      </c>
      <c r="AE408" s="30" t="s">
        <v>612</v>
      </c>
      <c r="AF408">
        <v>2022</v>
      </c>
      <c r="AG408" s="30"/>
      <c r="AH408" s="30"/>
      <c r="AI408" s="30"/>
      <c r="AJ408" s="30"/>
      <c r="AK408" s="30"/>
      <c r="AL408" s="30"/>
      <c r="AM408" s="30"/>
      <c r="AN408" s="30"/>
      <c r="AO408" s="30"/>
      <c r="AQ408" s="30"/>
      <c r="AR408" s="30"/>
      <c r="AS408" s="30"/>
      <c r="AW408" s="30"/>
      <c r="AX408" s="30"/>
      <c r="AY408" s="30"/>
      <c r="AZ408" s="30"/>
      <c r="BA408" s="30"/>
      <c r="BB408" s="30"/>
      <c r="BC408" s="30"/>
      <c r="BD408" s="30"/>
      <c r="BE408" s="30"/>
      <c r="BI408" t="str">
        <f>tbl_RawData_Report1[[#This Row],[Item ID]]</f>
        <v>OXYTOCIN_10IU/ML</v>
      </c>
    </row>
    <row r="409" spans="1:61">
      <c r="A409" t="s">
        <v>8</v>
      </c>
      <c r="B409" t="s">
        <v>793</v>
      </c>
      <c r="C409">
        <v>1</v>
      </c>
      <c r="D409">
        <v>1</v>
      </c>
      <c r="E409">
        <v>1</v>
      </c>
      <c r="F409" t="s">
        <v>342</v>
      </c>
      <c r="G409" t="s">
        <v>1148</v>
      </c>
      <c r="H409" t="s">
        <v>794</v>
      </c>
      <c r="J409">
        <v>340000</v>
      </c>
      <c r="S409" s="47" t="s">
        <v>194</v>
      </c>
      <c r="X409" s="48">
        <v>50000</v>
      </c>
      <c r="Y409" s="30"/>
      <c r="Z409" s="49">
        <v>5</v>
      </c>
      <c r="AA409">
        <v>250000</v>
      </c>
      <c r="AB409" s="50" t="s">
        <v>489</v>
      </c>
      <c r="AC409" s="30" t="s">
        <v>509</v>
      </c>
      <c r="AD409" t="s">
        <v>795</v>
      </c>
      <c r="AE409" s="30" t="s">
        <v>796</v>
      </c>
      <c r="AF409">
        <v>2022</v>
      </c>
      <c r="AG409" s="30"/>
      <c r="AH409" s="30"/>
      <c r="AI409" s="30"/>
      <c r="AJ409" s="30"/>
      <c r="AK409" s="30"/>
      <c r="AL409" s="30"/>
      <c r="AM409" s="30"/>
      <c r="AN409" s="30"/>
      <c r="AO409" s="30"/>
      <c r="AQ409" s="30"/>
      <c r="AR409" s="30"/>
      <c r="AS409" s="30"/>
      <c r="AW409" s="30"/>
      <c r="AX409" s="30"/>
      <c r="AY409" s="30"/>
      <c r="AZ409" s="30"/>
      <c r="BA409" s="30"/>
      <c r="BB409" s="30"/>
      <c r="BC409" s="30"/>
      <c r="BD409" s="30"/>
      <c r="BE409" s="30"/>
      <c r="BI409" t="str">
        <f>tbl_RawData_Report1[[#This Row],[Item ID]]</f>
        <v>TXA100MG10ML_5</v>
      </c>
    </row>
    <row r="410" spans="1:61">
      <c r="A410" t="s">
        <v>8</v>
      </c>
      <c r="B410" t="s">
        <v>613</v>
      </c>
      <c r="C410">
        <v>1</v>
      </c>
      <c r="D410">
        <v>1</v>
      </c>
      <c r="E410">
        <v>1</v>
      </c>
      <c r="F410" t="s">
        <v>343</v>
      </c>
      <c r="G410" t="s">
        <v>1077</v>
      </c>
      <c r="H410" t="s">
        <v>545</v>
      </c>
      <c r="J410">
        <v>351000</v>
      </c>
      <c r="S410" s="47" t="s">
        <v>335</v>
      </c>
      <c r="X410" s="48">
        <v>60000</v>
      </c>
      <c r="Y410" s="30"/>
      <c r="Z410" s="49">
        <v>10</v>
      </c>
      <c r="AA410">
        <v>600000</v>
      </c>
      <c r="AB410" s="50" t="s">
        <v>489</v>
      </c>
      <c r="AC410" s="30" t="s">
        <v>512</v>
      </c>
      <c r="AD410" t="s">
        <v>555</v>
      </c>
      <c r="AE410" s="30" t="s">
        <v>556</v>
      </c>
      <c r="AF410">
        <v>2022</v>
      </c>
      <c r="AG410" s="30"/>
      <c r="AH410" s="30"/>
      <c r="AI410" s="30"/>
      <c r="AJ410" s="30"/>
      <c r="AK410" s="30"/>
      <c r="AL410" s="30"/>
      <c r="AM410" s="30"/>
      <c r="AN410" s="30"/>
      <c r="AO410" s="30"/>
      <c r="AQ410" s="30"/>
      <c r="AR410" s="30"/>
      <c r="AS410" s="30"/>
      <c r="AW410" s="30"/>
      <c r="AX410" s="30"/>
      <c r="AY410" s="30"/>
      <c r="AZ410" s="30"/>
      <c r="BA410" s="30"/>
      <c r="BB410" s="30"/>
      <c r="BC410" s="30"/>
      <c r="BD410" s="30"/>
      <c r="BE410" s="30"/>
      <c r="BI410" t="str">
        <f>tbl_RawData_Report1[[#This Row],[Item ID]]</f>
        <v>MGSULPHATE10ML_10</v>
      </c>
    </row>
    <row r="411" spans="1:61">
      <c r="A411" t="s">
        <v>8</v>
      </c>
      <c r="B411" t="s">
        <v>535</v>
      </c>
      <c r="C411">
        <v>2</v>
      </c>
      <c r="D411">
        <v>1</v>
      </c>
      <c r="E411">
        <v>1</v>
      </c>
      <c r="F411" t="s">
        <v>321</v>
      </c>
      <c r="G411" t="s">
        <v>1063</v>
      </c>
      <c r="H411" t="s">
        <v>642</v>
      </c>
      <c r="J411">
        <v>383345</v>
      </c>
      <c r="S411" s="47" t="s">
        <v>190</v>
      </c>
      <c r="X411" s="48">
        <v>178300</v>
      </c>
      <c r="Y411" s="30"/>
      <c r="Z411" s="49">
        <v>10</v>
      </c>
      <c r="AA411">
        <v>1783000</v>
      </c>
      <c r="AB411" s="50" t="s">
        <v>489</v>
      </c>
      <c r="AC411" s="30" t="s">
        <v>509</v>
      </c>
      <c r="AD411" t="s">
        <v>611</v>
      </c>
      <c r="AE411" s="30" t="s">
        <v>612</v>
      </c>
      <c r="AF411">
        <v>2022</v>
      </c>
      <c r="AG411" s="30"/>
      <c r="AH411" s="30"/>
      <c r="AI411" s="30"/>
      <c r="AJ411" s="30"/>
      <c r="AK411" s="30"/>
      <c r="AL411" s="30"/>
      <c r="AM411" s="30"/>
      <c r="AN411" s="30"/>
      <c r="AO411" s="30"/>
      <c r="AQ411" s="30"/>
      <c r="AR411" s="30"/>
      <c r="AS411" s="30"/>
      <c r="AW411" s="30"/>
      <c r="AX411" s="30"/>
      <c r="AY411" s="30"/>
      <c r="AZ411" s="30"/>
      <c r="BA411" s="30"/>
      <c r="BB411" s="30"/>
      <c r="BC411" s="30"/>
      <c r="BD411" s="30"/>
      <c r="BE411" s="30"/>
      <c r="BI411" t="str">
        <f>tbl_RawData_Report1[[#This Row],[Item ID]]</f>
        <v>OXYTOCIN_10IU/ML</v>
      </c>
    </row>
    <row r="412" spans="1:61">
      <c r="A412" t="s">
        <v>8</v>
      </c>
      <c r="B412" s="52" t="s">
        <v>745</v>
      </c>
      <c r="C412">
        <v>7</v>
      </c>
      <c r="D412">
        <v>1</v>
      </c>
      <c r="E412">
        <v>1</v>
      </c>
      <c r="F412" s="51" t="s">
        <v>1044</v>
      </c>
      <c r="G412" s="49" t="s">
        <v>1043</v>
      </c>
      <c r="H412" s="47" t="s">
        <v>746</v>
      </c>
      <c r="J412">
        <v>0</v>
      </c>
      <c r="S412" s="47" t="s">
        <v>1045</v>
      </c>
      <c r="X412">
        <v>20</v>
      </c>
      <c r="Y412" s="30"/>
      <c r="Z412">
        <v>100</v>
      </c>
      <c r="AA412" s="48">
        <v>2000</v>
      </c>
      <c r="AB412" s="47" t="s">
        <v>699</v>
      </c>
      <c r="AC412" s="50" t="s">
        <v>702</v>
      </c>
      <c r="AD412" s="47" t="s">
        <v>504</v>
      </c>
      <c r="AE412" s="51" t="s">
        <v>505</v>
      </c>
      <c r="AF412">
        <v>2022</v>
      </c>
      <c r="AG412" s="30"/>
      <c r="AH412" s="30"/>
      <c r="AI412" s="30"/>
      <c r="AJ412" s="30"/>
      <c r="AK412" s="30"/>
      <c r="AL412" s="30"/>
      <c r="AM412" s="30"/>
      <c r="AN412" s="30"/>
      <c r="AO412" s="30"/>
      <c r="AQ412" s="30"/>
      <c r="AR412" s="30"/>
      <c r="AS412" s="30"/>
      <c r="AW412" s="30"/>
      <c r="AX412" s="30"/>
      <c r="AY412" s="30"/>
      <c r="AZ412" s="30"/>
      <c r="BA412" s="30"/>
      <c r="BB412" s="30"/>
      <c r="BC412" s="30"/>
      <c r="BD412" s="30"/>
      <c r="BE412" s="30"/>
      <c r="BI412" t="str">
        <f>tbl_RawData_Report1[[#This Row],[Item ID]]</f>
        <v>HIV_RAPID_SET_4</v>
      </c>
    </row>
    <row r="413" spans="1:61">
      <c r="A413" t="s">
        <v>8</v>
      </c>
      <c r="B413" s="52" t="s">
        <v>700</v>
      </c>
      <c r="C413">
        <v>41</v>
      </c>
      <c r="D413">
        <v>1</v>
      </c>
      <c r="E413">
        <v>1</v>
      </c>
      <c r="F413" s="51" t="s">
        <v>867</v>
      </c>
      <c r="G413" s="49" t="s">
        <v>881</v>
      </c>
      <c r="H413" s="47" t="s">
        <v>779</v>
      </c>
      <c r="J413">
        <v>0.16</v>
      </c>
      <c r="S413" s="47" t="s">
        <v>780</v>
      </c>
      <c r="X413">
        <v>2</v>
      </c>
      <c r="Y413" s="30"/>
      <c r="Z413">
        <v>1</v>
      </c>
      <c r="AA413" s="48">
        <v>2</v>
      </c>
      <c r="AB413" s="47" t="s">
        <v>699</v>
      </c>
      <c r="AC413" s="50" t="s">
        <v>701</v>
      </c>
      <c r="AD413" s="47" t="s">
        <v>495</v>
      </c>
      <c r="AE413" s="51" t="s">
        <v>496</v>
      </c>
      <c r="AF413">
        <v>2022</v>
      </c>
      <c r="AG413" s="30"/>
      <c r="AH413" s="30"/>
      <c r="AI413" s="30"/>
      <c r="AJ413" s="30"/>
      <c r="AK413" s="30"/>
      <c r="AL413" s="30"/>
      <c r="AM413" s="30"/>
      <c r="AN413" s="30"/>
      <c r="AO413" s="30"/>
      <c r="AQ413" s="30"/>
      <c r="AR413" s="30"/>
      <c r="AS413" s="30"/>
      <c r="AW413" s="30"/>
      <c r="AX413" s="30"/>
      <c r="AY413" s="30"/>
      <c r="AZ413" s="30"/>
      <c r="BA413" s="30"/>
      <c r="BB413" s="30"/>
      <c r="BC413" s="30"/>
      <c r="BD413" s="30"/>
      <c r="BE413" s="30"/>
      <c r="BI413" t="str">
        <f>tbl_RawData_Report1[[#This Row],[Item ID]]</f>
        <v>PREG_TEST_STRIP</v>
      </c>
    </row>
    <row r="414" spans="1:61">
      <c r="A414" t="s">
        <v>8</v>
      </c>
      <c r="B414" s="52" t="s">
        <v>542</v>
      </c>
      <c r="C414">
        <v>40</v>
      </c>
      <c r="D414">
        <v>1</v>
      </c>
      <c r="E414">
        <v>1</v>
      </c>
      <c r="F414" s="51" t="s">
        <v>867</v>
      </c>
      <c r="G414" s="49" t="s">
        <v>881</v>
      </c>
      <c r="H414" s="47" t="s">
        <v>787</v>
      </c>
      <c r="J414">
        <v>6</v>
      </c>
      <c r="S414" s="47" t="s">
        <v>780</v>
      </c>
      <c r="X414">
        <v>2</v>
      </c>
      <c r="Y414" s="30"/>
      <c r="Z414">
        <v>100</v>
      </c>
      <c r="AA414" s="48">
        <v>200</v>
      </c>
      <c r="AB414" s="47" t="s">
        <v>699</v>
      </c>
      <c r="AC414" s="50" t="s">
        <v>739</v>
      </c>
      <c r="AD414" s="47" t="s">
        <v>495</v>
      </c>
      <c r="AE414" s="51" t="s">
        <v>496</v>
      </c>
      <c r="AF414">
        <v>2022</v>
      </c>
      <c r="AG414" s="30"/>
      <c r="AH414" s="30"/>
      <c r="AI414" s="30"/>
      <c r="AJ414" s="30"/>
      <c r="AK414" s="30"/>
      <c r="AL414" s="30"/>
      <c r="AM414" s="30"/>
      <c r="AN414" s="30"/>
      <c r="AO414" s="30"/>
      <c r="AQ414" s="30"/>
      <c r="AR414" s="30"/>
      <c r="AS414" s="30"/>
      <c r="AW414" s="30"/>
      <c r="AX414" s="30"/>
      <c r="AY414" s="30"/>
      <c r="AZ414" s="30"/>
      <c r="BA414" s="30"/>
      <c r="BB414" s="30"/>
      <c r="BC414" s="30"/>
      <c r="BD414" s="30"/>
      <c r="BE414" s="30"/>
      <c r="BI414" t="str">
        <f>tbl_RawData_Report1[[#This Row],[Item ID]]</f>
        <v>TEST_URINARY_PROT</v>
      </c>
    </row>
    <row r="415" spans="1:61">
      <c r="A415" t="s">
        <v>8</v>
      </c>
      <c r="B415" s="52" t="s">
        <v>700</v>
      </c>
      <c r="C415">
        <v>7</v>
      </c>
      <c r="D415">
        <v>1</v>
      </c>
      <c r="E415">
        <v>2</v>
      </c>
      <c r="F415" s="51" t="s">
        <v>774</v>
      </c>
      <c r="G415" s="49" t="s">
        <v>1152</v>
      </c>
      <c r="H415" s="47" t="s">
        <v>779</v>
      </c>
      <c r="J415">
        <v>21</v>
      </c>
      <c r="S415" s="47" t="s">
        <v>757</v>
      </c>
      <c r="X415">
        <v>300</v>
      </c>
      <c r="Y415" s="30"/>
      <c r="Z415">
        <v>1</v>
      </c>
      <c r="AA415" s="48">
        <v>300</v>
      </c>
      <c r="AB415" s="47" t="s">
        <v>699</v>
      </c>
      <c r="AC415" s="50" t="s">
        <v>701</v>
      </c>
      <c r="AD415" s="47" t="s">
        <v>495</v>
      </c>
      <c r="AE415" s="51" t="s">
        <v>496</v>
      </c>
      <c r="AF415">
        <v>2022</v>
      </c>
      <c r="AG415" s="30"/>
      <c r="AH415" s="30"/>
      <c r="AI415" s="30"/>
      <c r="AJ415" s="30"/>
      <c r="AK415" s="30"/>
      <c r="AL415" s="30"/>
      <c r="AM415" s="30"/>
      <c r="AN415" s="30"/>
      <c r="AO415" s="30"/>
      <c r="AQ415" s="30"/>
      <c r="AR415" s="30"/>
      <c r="AS415" s="30"/>
      <c r="AW415" s="30"/>
      <c r="AX415" s="30"/>
      <c r="AY415" s="30"/>
      <c r="AZ415" s="30"/>
      <c r="BA415" s="30"/>
      <c r="BB415" s="30"/>
      <c r="BC415" s="30"/>
      <c r="BD415" s="30"/>
      <c r="BE415" s="30"/>
      <c r="BI415" t="str">
        <f>tbl_RawData_Report1[[#This Row],[Item ID]]</f>
        <v>PREG_TEST_STRIP</v>
      </c>
    </row>
    <row r="416" spans="1:61">
      <c r="A416" t="s">
        <v>8</v>
      </c>
      <c r="B416" s="52" t="s">
        <v>700</v>
      </c>
      <c r="C416">
        <v>7</v>
      </c>
      <c r="D416">
        <v>1</v>
      </c>
      <c r="E416">
        <v>1</v>
      </c>
      <c r="F416" s="51" t="s">
        <v>346</v>
      </c>
      <c r="G416" s="49" t="s">
        <v>961</v>
      </c>
      <c r="H416" s="47" t="s">
        <v>779</v>
      </c>
      <c r="J416">
        <v>32</v>
      </c>
      <c r="S416" s="47" t="s">
        <v>263</v>
      </c>
      <c r="X416">
        <v>400</v>
      </c>
      <c r="Y416" s="30"/>
      <c r="Z416">
        <v>1</v>
      </c>
      <c r="AA416" s="48">
        <v>400</v>
      </c>
      <c r="AB416" s="47" t="s">
        <v>699</v>
      </c>
      <c r="AC416" s="50" t="s">
        <v>701</v>
      </c>
      <c r="AD416" s="47" t="s">
        <v>495</v>
      </c>
      <c r="AE416" s="51" t="s">
        <v>496</v>
      </c>
      <c r="AF416">
        <v>2022</v>
      </c>
      <c r="AG416" s="30"/>
      <c r="AH416" s="30"/>
      <c r="AI416" s="30"/>
      <c r="AJ416" s="30"/>
      <c r="AK416" s="30"/>
      <c r="AL416" s="30"/>
      <c r="AM416" s="30"/>
      <c r="AN416" s="30"/>
      <c r="AO416" s="30"/>
      <c r="AQ416" s="30"/>
      <c r="AR416" s="30"/>
      <c r="AS416" s="30"/>
      <c r="AW416" s="30"/>
      <c r="AX416" s="30"/>
      <c r="AY416" s="30"/>
      <c r="AZ416" s="30"/>
      <c r="BA416" s="30"/>
      <c r="BB416" s="30"/>
      <c r="BC416" s="30"/>
      <c r="BD416" s="30"/>
      <c r="BE416" s="30"/>
      <c r="BI416" t="str">
        <f>tbl_RawData_Report1[[#This Row],[Item ID]]</f>
        <v>PREG_TEST_STRIP</v>
      </c>
    </row>
    <row r="417" spans="1:61">
      <c r="A417" t="s">
        <v>8</v>
      </c>
      <c r="B417" s="52" t="s">
        <v>700</v>
      </c>
      <c r="C417">
        <v>7</v>
      </c>
      <c r="D417">
        <v>1</v>
      </c>
      <c r="E417">
        <v>1</v>
      </c>
      <c r="F417" s="51" t="s">
        <v>774</v>
      </c>
      <c r="G417" s="49" t="s">
        <v>1152</v>
      </c>
      <c r="H417" s="47" t="s">
        <v>779</v>
      </c>
      <c r="J417">
        <v>42</v>
      </c>
      <c r="S417" s="47" t="s">
        <v>757</v>
      </c>
      <c r="X417">
        <v>600</v>
      </c>
      <c r="Y417" s="30"/>
      <c r="Z417">
        <v>1</v>
      </c>
      <c r="AA417" s="48">
        <v>600</v>
      </c>
      <c r="AB417" s="47" t="s">
        <v>699</v>
      </c>
      <c r="AC417" s="50" t="s">
        <v>701</v>
      </c>
      <c r="AD417" s="47" t="s">
        <v>495</v>
      </c>
      <c r="AE417" s="51" t="s">
        <v>496</v>
      </c>
      <c r="AF417">
        <v>2022</v>
      </c>
      <c r="AG417" s="30"/>
      <c r="AH417" s="30"/>
      <c r="AI417" s="30"/>
      <c r="AJ417" s="30"/>
      <c r="AK417" s="30"/>
      <c r="AL417" s="30"/>
      <c r="AM417" s="30"/>
      <c r="AN417" s="30"/>
      <c r="AO417" s="30"/>
      <c r="AQ417" s="30"/>
      <c r="AR417" s="30"/>
      <c r="AS417" s="30"/>
      <c r="AW417" s="30"/>
      <c r="AX417" s="30"/>
      <c r="AY417" s="30"/>
      <c r="AZ417" s="30"/>
      <c r="BA417" s="30"/>
      <c r="BB417" s="30"/>
      <c r="BC417" s="30"/>
      <c r="BD417" s="30"/>
      <c r="BE417" s="30"/>
      <c r="BI417" t="str">
        <f>tbl_RawData_Report1[[#This Row],[Item ID]]</f>
        <v>PREG_TEST_STRIP</v>
      </c>
    </row>
    <row r="418" spans="1:61">
      <c r="A418" t="s">
        <v>8</v>
      </c>
      <c r="B418" s="52" t="s">
        <v>700</v>
      </c>
      <c r="C418">
        <v>21</v>
      </c>
      <c r="D418">
        <v>1</v>
      </c>
      <c r="E418">
        <v>1</v>
      </c>
      <c r="F418" s="51" t="s">
        <v>867</v>
      </c>
      <c r="G418" s="49" t="s">
        <v>866</v>
      </c>
      <c r="H418" s="47" t="s">
        <v>779</v>
      </c>
      <c r="J418">
        <v>70</v>
      </c>
      <c r="S418" s="47" t="s">
        <v>780</v>
      </c>
      <c r="X418">
        <v>1000</v>
      </c>
      <c r="Y418" s="30"/>
      <c r="Z418">
        <v>1</v>
      </c>
      <c r="AA418" s="48">
        <v>1000</v>
      </c>
      <c r="AB418" s="47" t="s">
        <v>699</v>
      </c>
      <c r="AC418" s="50" t="s">
        <v>701</v>
      </c>
      <c r="AD418" s="47" t="s">
        <v>495</v>
      </c>
      <c r="AE418" s="51" t="s">
        <v>496</v>
      </c>
      <c r="AF418">
        <v>2022</v>
      </c>
      <c r="AG418" s="30"/>
      <c r="AH418" s="30"/>
      <c r="AI418" s="30"/>
      <c r="AJ418" s="30"/>
      <c r="AK418" s="30"/>
      <c r="AL418" s="30"/>
      <c r="AM418" s="30"/>
      <c r="AN418" s="30"/>
      <c r="AO418" s="30"/>
      <c r="AQ418" s="30"/>
      <c r="AR418" s="30"/>
      <c r="AS418" s="30"/>
      <c r="AW418" s="30"/>
      <c r="AX418" s="30"/>
      <c r="AY418" s="30"/>
      <c r="AZ418" s="30"/>
      <c r="BA418" s="30"/>
      <c r="BB418" s="30"/>
      <c r="BC418" s="30"/>
      <c r="BD418" s="30"/>
      <c r="BE418" s="30"/>
      <c r="BI418" t="str">
        <f>tbl_RawData_Report1[[#This Row],[Item ID]]</f>
        <v>PREG_TEST_STRIP</v>
      </c>
    </row>
    <row r="419" spans="1:61">
      <c r="A419" t="s">
        <v>8</v>
      </c>
      <c r="B419" s="52" t="s">
        <v>700</v>
      </c>
      <c r="C419">
        <v>33</v>
      </c>
      <c r="D419">
        <v>1</v>
      </c>
      <c r="E419">
        <v>1</v>
      </c>
      <c r="F419" s="51" t="s">
        <v>867</v>
      </c>
      <c r="G419" s="49" t="s">
        <v>886</v>
      </c>
      <c r="H419" s="47" t="s">
        <v>779</v>
      </c>
      <c r="J419">
        <v>80</v>
      </c>
      <c r="S419" s="47" t="s">
        <v>780</v>
      </c>
      <c r="X419">
        <v>1000</v>
      </c>
      <c r="Y419" s="30"/>
      <c r="Z419">
        <v>1</v>
      </c>
      <c r="AA419" s="48">
        <v>1000</v>
      </c>
      <c r="AB419" s="47" t="s">
        <v>699</v>
      </c>
      <c r="AC419" s="50" t="s">
        <v>701</v>
      </c>
      <c r="AD419" s="47" t="s">
        <v>495</v>
      </c>
      <c r="AE419" s="51" t="s">
        <v>496</v>
      </c>
      <c r="AF419">
        <v>2022</v>
      </c>
      <c r="AG419" s="30"/>
      <c r="AH419" s="30"/>
      <c r="AI419" s="30"/>
      <c r="AJ419" s="30"/>
      <c r="AK419" s="30"/>
      <c r="AL419" s="30"/>
      <c r="AM419" s="30"/>
      <c r="AN419" s="30"/>
      <c r="AO419" s="30"/>
      <c r="AQ419" s="30"/>
      <c r="AR419" s="30"/>
      <c r="AS419" s="30"/>
      <c r="AW419" s="30"/>
      <c r="AX419" s="30"/>
      <c r="AY419" s="30"/>
      <c r="AZ419" s="30"/>
      <c r="BA419" s="30"/>
      <c r="BB419" s="30"/>
      <c r="BC419" s="30"/>
      <c r="BD419" s="30"/>
      <c r="BE419" s="30"/>
      <c r="BI419" t="str">
        <f>tbl_RawData_Report1[[#This Row],[Item ID]]</f>
        <v>PREG_TEST_STRIP</v>
      </c>
    </row>
    <row r="420" spans="1:61">
      <c r="A420" t="s">
        <v>8</v>
      </c>
      <c r="B420" s="52" t="s">
        <v>700</v>
      </c>
      <c r="C420">
        <v>3</v>
      </c>
      <c r="D420">
        <v>1</v>
      </c>
      <c r="E420">
        <v>1</v>
      </c>
      <c r="F420" s="51" t="s">
        <v>346</v>
      </c>
      <c r="G420" s="49" t="s">
        <v>824</v>
      </c>
      <c r="H420" s="47" t="s">
        <v>779</v>
      </c>
      <c r="J420">
        <v>120</v>
      </c>
      <c r="S420" s="47" t="s">
        <v>263</v>
      </c>
      <c r="X420">
        <v>1500</v>
      </c>
      <c r="Y420" s="30"/>
      <c r="Z420">
        <v>1</v>
      </c>
      <c r="AA420" s="48">
        <v>1500</v>
      </c>
      <c r="AB420" s="47" t="s">
        <v>699</v>
      </c>
      <c r="AC420" s="50" t="s">
        <v>701</v>
      </c>
      <c r="AD420" s="47" t="s">
        <v>495</v>
      </c>
      <c r="AE420" s="51" t="s">
        <v>496</v>
      </c>
      <c r="AF420">
        <v>2022</v>
      </c>
      <c r="AG420" s="30"/>
      <c r="AH420" s="30"/>
      <c r="AI420" s="30"/>
      <c r="AJ420" s="30"/>
      <c r="AK420" s="30"/>
      <c r="AL420" s="30"/>
      <c r="AM420" s="30"/>
      <c r="AN420" s="30"/>
      <c r="AO420" s="30"/>
      <c r="AQ420" s="30"/>
      <c r="AR420" s="30"/>
      <c r="AS420" s="30"/>
      <c r="AW420" s="30"/>
      <c r="AX420" s="30"/>
      <c r="AY420" s="30"/>
      <c r="AZ420" s="30"/>
      <c r="BA420" s="30"/>
      <c r="BB420" s="30"/>
      <c r="BC420" s="30"/>
      <c r="BD420" s="30"/>
      <c r="BE420" s="30"/>
      <c r="BI420" t="str">
        <f>tbl_RawData_Report1[[#This Row],[Item ID]]</f>
        <v>PREG_TEST_STRIP</v>
      </c>
    </row>
    <row r="421" spans="1:61">
      <c r="A421" t="s">
        <v>8</v>
      </c>
      <c r="B421" s="52" t="s">
        <v>542</v>
      </c>
      <c r="C421">
        <v>6</v>
      </c>
      <c r="D421">
        <v>1</v>
      </c>
      <c r="E421">
        <v>1</v>
      </c>
      <c r="F421" s="51" t="s">
        <v>1044</v>
      </c>
      <c r="G421" s="49" t="s">
        <v>1043</v>
      </c>
      <c r="H421" s="47" t="s">
        <v>787</v>
      </c>
      <c r="J421">
        <v>183</v>
      </c>
      <c r="S421" s="47" t="s">
        <v>1045</v>
      </c>
      <c r="X421">
        <v>50</v>
      </c>
      <c r="Y421" s="30"/>
      <c r="Z421">
        <v>100</v>
      </c>
      <c r="AA421" s="48">
        <v>5000</v>
      </c>
      <c r="AB421" s="47" t="s">
        <v>699</v>
      </c>
      <c r="AC421" s="50" t="s">
        <v>739</v>
      </c>
      <c r="AD421" s="47" t="s">
        <v>504</v>
      </c>
      <c r="AE421" s="51" t="s">
        <v>505</v>
      </c>
      <c r="AF421">
        <v>2022</v>
      </c>
      <c r="AG421" s="30"/>
      <c r="AH421" s="30"/>
      <c r="AI421" s="30"/>
      <c r="AJ421" s="30"/>
      <c r="AK421" s="30"/>
      <c r="AL421" s="30"/>
      <c r="AM421" s="30"/>
      <c r="AN421" s="30"/>
      <c r="AO421" s="30"/>
      <c r="AQ421" s="30"/>
      <c r="AR421" s="30"/>
      <c r="AS421" s="30"/>
      <c r="AW421" s="30"/>
      <c r="AX421" s="30"/>
      <c r="AY421" s="30"/>
      <c r="AZ421" s="30"/>
      <c r="BA421" s="30"/>
      <c r="BB421" s="30"/>
      <c r="BC421" s="30"/>
      <c r="BD421" s="30"/>
      <c r="BE421" s="30"/>
      <c r="BI421" t="str">
        <f>tbl_RawData_Report1[[#This Row],[Item ID]]</f>
        <v>TEST_URINARY_PROT</v>
      </c>
    </row>
    <row r="422" spans="1:61">
      <c r="A422" t="s">
        <v>8</v>
      </c>
      <c r="B422" s="52" t="s">
        <v>781</v>
      </c>
      <c r="C422">
        <v>1</v>
      </c>
      <c r="D422">
        <v>1</v>
      </c>
      <c r="E422">
        <v>1</v>
      </c>
      <c r="F422" s="51" t="s">
        <v>841</v>
      </c>
      <c r="G422" s="49" t="s">
        <v>840</v>
      </c>
      <c r="H422" s="47" t="s">
        <v>782</v>
      </c>
      <c r="J422">
        <v>288</v>
      </c>
      <c r="S422" s="47" t="s">
        <v>201</v>
      </c>
      <c r="X422">
        <v>12</v>
      </c>
      <c r="Y422" s="30"/>
      <c r="Z422">
        <v>20</v>
      </c>
      <c r="AA422" s="48">
        <v>240</v>
      </c>
      <c r="AB422" s="47" t="s">
        <v>699</v>
      </c>
      <c r="AC422" s="50" t="s">
        <v>702</v>
      </c>
      <c r="AD422" s="47" t="s">
        <v>783</v>
      </c>
      <c r="AE422" s="51" t="s">
        <v>784</v>
      </c>
      <c r="AF422">
        <v>2022</v>
      </c>
      <c r="AG422" s="30"/>
      <c r="AH422" s="30"/>
      <c r="AI422" s="30"/>
      <c r="AJ422" s="30"/>
      <c r="AK422" s="30"/>
      <c r="AL422" s="30"/>
      <c r="AM422" s="30"/>
      <c r="AN422" s="30"/>
      <c r="AO422" s="30"/>
      <c r="AQ422" s="30"/>
      <c r="AR422" s="30"/>
      <c r="AS422" s="30"/>
      <c r="AW422" s="30"/>
      <c r="AX422" s="30"/>
      <c r="AY422" s="30"/>
      <c r="AZ422" s="30"/>
      <c r="BA422" s="30"/>
      <c r="BB422" s="30"/>
      <c r="BC422" s="30"/>
      <c r="BD422" s="30"/>
      <c r="BE422" s="30"/>
      <c r="BI422" t="str">
        <f>tbl_RawData_Report1[[#This Row],[Item ID]]</f>
        <v>HIV_RAPID38</v>
      </c>
    </row>
    <row r="423" spans="1:61">
      <c r="A423" t="s">
        <v>8</v>
      </c>
      <c r="B423" s="52" t="s">
        <v>769</v>
      </c>
      <c r="C423">
        <v>1</v>
      </c>
      <c r="D423">
        <v>1</v>
      </c>
      <c r="E423">
        <v>1</v>
      </c>
      <c r="F423" s="51" t="s">
        <v>547</v>
      </c>
      <c r="G423" s="49" t="s">
        <v>854</v>
      </c>
      <c r="H423" s="47" t="s">
        <v>770</v>
      </c>
      <c r="J423">
        <v>350</v>
      </c>
      <c r="S423" s="47" t="s">
        <v>548</v>
      </c>
      <c r="X423">
        <v>10</v>
      </c>
      <c r="Y423" s="30"/>
      <c r="Z423">
        <v>50</v>
      </c>
      <c r="AA423" s="48">
        <v>500</v>
      </c>
      <c r="AB423" s="47" t="s">
        <v>699</v>
      </c>
      <c r="AC423" s="50" t="s">
        <v>702</v>
      </c>
      <c r="AD423" s="47" t="s">
        <v>710</v>
      </c>
      <c r="AE423" s="51" t="s">
        <v>711</v>
      </c>
      <c r="AF423">
        <v>2022</v>
      </c>
      <c r="AG423" s="30"/>
      <c r="AH423" s="30"/>
      <c r="AI423" s="30"/>
      <c r="AJ423" s="30"/>
      <c r="AK423" s="30"/>
      <c r="AL423" s="30"/>
      <c r="AM423" s="30"/>
      <c r="AN423" s="30"/>
      <c r="AO423" s="30"/>
      <c r="AQ423" s="30"/>
      <c r="AR423" s="30"/>
      <c r="AS423" s="30"/>
      <c r="AW423" s="30"/>
      <c r="AX423" s="30"/>
      <c r="AY423" s="30"/>
      <c r="AZ423" s="30"/>
      <c r="BA423" s="30"/>
      <c r="BB423" s="30"/>
      <c r="BC423" s="30"/>
      <c r="BD423" s="30"/>
      <c r="BE423" s="30"/>
      <c r="BI423" t="str">
        <f>tbl_RawData_Report1[[#This Row],[Item ID]]</f>
        <v>HIV_RAPID32</v>
      </c>
    </row>
    <row r="424" spans="1:61">
      <c r="A424" t="s">
        <v>8</v>
      </c>
      <c r="B424" s="52" t="s">
        <v>700</v>
      </c>
      <c r="C424">
        <v>4</v>
      </c>
      <c r="D424">
        <v>1</v>
      </c>
      <c r="E424">
        <v>1</v>
      </c>
      <c r="F424" s="51" t="s">
        <v>853</v>
      </c>
      <c r="G424" s="49" t="s">
        <v>852</v>
      </c>
      <c r="H424" s="47" t="s">
        <v>779</v>
      </c>
      <c r="J424">
        <v>420</v>
      </c>
      <c r="S424" s="47" t="s">
        <v>202</v>
      </c>
      <c r="X424">
        <v>6000</v>
      </c>
      <c r="Y424" s="30"/>
      <c r="Z424">
        <v>1</v>
      </c>
      <c r="AA424" s="48">
        <v>6000</v>
      </c>
      <c r="AB424" s="47" t="s">
        <v>699</v>
      </c>
      <c r="AC424" s="50" t="s">
        <v>701</v>
      </c>
      <c r="AD424" s="47" t="s">
        <v>495</v>
      </c>
      <c r="AE424" s="51" t="s">
        <v>496</v>
      </c>
      <c r="AF424">
        <v>2022</v>
      </c>
      <c r="AG424" s="30"/>
      <c r="AH424" s="30"/>
      <c r="AI424" s="30"/>
      <c r="AJ424" s="30"/>
      <c r="AK424" s="30"/>
      <c r="AL424" s="30"/>
      <c r="AM424" s="30"/>
      <c r="AN424" s="30"/>
      <c r="AO424" s="30"/>
      <c r="AQ424" s="30"/>
      <c r="AR424" s="30"/>
      <c r="AS424" s="30"/>
      <c r="AW424" s="30"/>
      <c r="AX424" s="30"/>
      <c r="AY424" s="30"/>
      <c r="AZ424" s="30"/>
      <c r="BA424" s="30"/>
      <c r="BB424" s="30"/>
      <c r="BC424" s="30"/>
      <c r="BD424" s="30"/>
      <c r="BE424" s="30"/>
      <c r="BI424" t="str">
        <f>tbl_RawData_Report1[[#This Row],[Item ID]]</f>
        <v>PREG_TEST_STRIP</v>
      </c>
    </row>
    <row r="425" spans="1:61">
      <c r="A425" t="s">
        <v>8</v>
      </c>
      <c r="B425" s="52" t="s">
        <v>121</v>
      </c>
      <c r="C425">
        <v>1</v>
      </c>
      <c r="D425">
        <v>1</v>
      </c>
      <c r="E425">
        <v>1</v>
      </c>
      <c r="F425" s="51" t="s">
        <v>308</v>
      </c>
      <c r="G425" s="49" t="s">
        <v>1105</v>
      </c>
      <c r="H425" s="47" t="s">
        <v>1106</v>
      </c>
      <c r="J425">
        <v>537.92999999999995</v>
      </c>
      <c r="S425" s="47" t="s">
        <v>184</v>
      </c>
      <c r="X425">
        <v>20</v>
      </c>
      <c r="Y425" s="30"/>
      <c r="Z425">
        <v>20</v>
      </c>
      <c r="AA425" s="48">
        <v>400</v>
      </c>
      <c r="AB425" s="47" t="s">
        <v>699</v>
      </c>
      <c r="AC425" s="50" t="s">
        <v>702</v>
      </c>
      <c r="AD425" s="47" t="s">
        <v>599</v>
      </c>
      <c r="AE425" s="51" t="s">
        <v>600</v>
      </c>
      <c r="AF425">
        <v>2022</v>
      </c>
      <c r="AG425" s="30"/>
      <c r="AH425" s="30"/>
      <c r="AI425" s="30"/>
      <c r="AJ425" s="30"/>
      <c r="AK425" s="30"/>
      <c r="AL425" s="30"/>
      <c r="AM425" s="30"/>
      <c r="AN425" s="30"/>
      <c r="AO425" s="30"/>
      <c r="AQ425" s="30"/>
      <c r="AR425" s="30"/>
      <c r="AS425" s="30"/>
      <c r="AW425" s="30"/>
      <c r="AX425" s="30"/>
      <c r="AY425" s="30"/>
      <c r="AZ425" s="30"/>
      <c r="BA425" s="30"/>
      <c r="BB425" s="30"/>
      <c r="BC425" s="30"/>
      <c r="BD425" s="30"/>
      <c r="BE425" s="30"/>
      <c r="BI425" t="str">
        <f>tbl_RawData_Report1[[#This Row],[Item ID]]</f>
        <v xml:space="preserve"> </v>
      </c>
    </row>
    <row r="426" spans="1:61">
      <c r="A426" t="s">
        <v>8</v>
      </c>
      <c r="B426" s="52" t="s">
        <v>121</v>
      </c>
      <c r="C426">
        <v>1</v>
      </c>
      <c r="D426">
        <v>1</v>
      </c>
      <c r="E426">
        <v>1</v>
      </c>
      <c r="F426" s="51" t="s">
        <v>308</v>
      </c>
      <c r="G426" s="49" t="s">
        <v>1188</v>
      </c>
      <c r="H426" s="47" t="s">
        <v>1189</v>
      </c>
      <c r="J426">
        <v>550</v>
      </c>
      <c r="S426" s="47" t="s">
        <v>184</v>
      </c>
      <c r="X426">
        <v>5</v>
      </c>
      <c r="Y426" s="30"/>
      <c r="Z426">
        <v>100</v>
      </c>
      <c r="AA426" s="48">
        <v>500</v>
      </c>
      <c r="AB426" s="47" t="s">
        <v>699</v>
      </c>
      <c r="AC426" s="50" t="s">
        <v>702</v>
      </c>
      <c r="AD426" s="47" t="s">
        <v>513</v>
      </c>
      <c r="AE426" s="51" t="s">
        <v>514</v>
      </c>
      <c r="AF426">
        <v>2022</v>
      </c>
      <c r="AG426" s="30"/>
      <c r="AH426" s="30"/>
      <c r="AI426" s="30"/>
      <c r="AJ426" s="30"/>
      <c r="AK426" s="30"/>
      <c r="AL426" s="30"/>
      <c r="AM426" s="30"/>
      <c r="AN426" s="30"/>
      <c r="AO426" s="30"/>
      <c r="AQ426" s="30"/>
      <c r="AR426" s="30"/>
      <c r="AS426" s="30"/>
      <c r="AW426" s="30"/>
      <c r="AX426" s="30"/>
      <c r="AY426" s="30"/>
      <c r="AZ426" s="30"/>
      <c r="BA426" s="30"/>
      <c r="BB426" s="30"/>
      <c r="BC426" s="30"/>
      <c r="BD426" s="30"/>
      <c r="BE426" s="30"/>
      <c r="BI426" t="str">
        <f>tbl_RawData_Report1[[#This Row],[Item ID]]</f>
        <v xml:space="preserve"> </v>
      </c>
    </row>
    <row r="427" spans="1:61">
      <c r="A427" t="s">
        <v>8</v>
      </c>
      <c r="B427" s="52" t="s">
        <v>745</v>
      </c>
      <c r="C427">
        <v>1</v>
      </c>
      <c r="D427">
        <v>1</v>
      </c>
      <c r="E427">
        <v>1</v>
      </c>
      <c r="F427" s="51" t="s">
        <v>841</v>
      </c>
      <c r="G427" s="49" t="s">
        <v>842</v>
      </c>
      <c r="H427" s="47" t="s">
        <v>746</v>
      </c>
      <c r="J427">
        <v>772.5</v>
      </c>
      <c r="S427" s="47" t="s">
        <v>201</v>
      </c>
      <c r="X427">
        <v>5</v>
      </c>
      <c r="Y427" s="30"/>
      <c r="Z427">
        <v>100</v>
      </c>
      <c r="AA427" s="48">
        <v>500</v>
      </c>
      <c r="AB427" s="47" t="s">
        <v>699</v>
      </c>
      <c r="AC427" s="50" t="s">
        <v>702</v>
      </c>
      <c r="AD427" s="47" t="s">
        <v>504</v>
      </c>
      <c r="AE427" s="51" t="s">
        <v>505</v>
      </c>
      <c r="AF427">
        <v>2022</v>
      </c>
      <c r="AG427" s="30"/>
      <c r="AH427" s="30"/>
      <c r="AI427" s="30"/>
      <c r="AJ427" s="30"/>
      <c r="AK427" s="30"/>
      <c r="AL427" s="30"/>
      <c r="AM427" s="30"/>
      <c r="AN427" s="30"/>
      <c r="AO427" s="30"/>
      <c r="AQ427" s="30"/>
      <c r="AR427" s="30"/>
      <c r="AS427" s="30"/>
      <c r="AW427" s="30"/>
      <c r="AX427" s="30"/>
      <c r="AY427" s="30"/>
      <c r="AZ427" s="30"/>
      <c r="BA427" s="30"/>
      <c r="BB427" s="30"/>
      <c r="BC427" s="30"/>
      <c r="BD427" s="30"/>
      <c r="BE427" s="30"/>
      <c r="BI427" t="str">
        <f>tbl_RawData_Report1[[#This Row],[Item ID]]</f>
        <v>HIV_RAPID_SET_4</v>
      </c>
    </row>
    <row r="428" spans="1:61">
      <c r="A428" t="s">
        <v>8</v>
      </c>
      <c r="B428" s="52" t="s">
        <v>700</v>
      </c>
      <c r="C428">
        <v>1</v>
      </c>
      <c r="D428">
        <v>1</v>
      </c>
      <c r="E428">
        <v>1</v>
      </c>
      <c r="F428" s="51" t="s">
        <v>761</v>
      </c>
      <c r="G428" s="49" t="s">
        <v>885</v>
      </c>
      <c r="H428" s="47" t="s">
        <v>779</v>
      </c>
      <c r="J428">
        <v>800</v>
      </c>
      <c r="S428" s="47" t="s">
        <v>762</v>
      </c>
      <c r="X428">
        <v>10000</v>
      </c>
      <c r="Y428" s="30"/>
      <c r="Z428">
        <v>1</v>
      </c>
      <c r="AA428" s="48">
        <v>10000</v>
      </c>
      <c r="AB428" s="47" t="s">
        <v>699</v>
      </c>
      <c r="AC428" s="50" t="s">
        <v>701</v>
      </c>
      <c r="AD428" s="47" t="s">
        <v>495</v>
      </c>
      <c r="AE428" s="51" t="s">
        <v>496</v>
      </c>
      <c r="AF428">
        <v>2022</v>
      </c>
      <c r="AG428" s="30"/>
      <c r="AH428" s="30"/>
      <c r="AI428" s="30"/>
      <c r="AJ428" s="30"/>
      <c r="AK428" s="30"/>
      <c r="AL428" s="30"/>
      <c r="AM428" s="30"/>
      <c r="AN428" s="30"/>
      <c r="AO428" s="30"/>
      <c r="AQ428" s="30"/>
      <c r="AR428" s="30"/>
      <c r="AS428" s="30"/>
      <c r="AW428" s="30"/>
      <c r="AX428" s="30"/>
      <c r="AY428" s="30"/>
      <c r="AZ428" s="30"/>
      <c r="BA428" s="30"/>
      <c r="BB428" s="30"/>
      <c r="BC428" s="30"/>
      <c r="BD428" s="30"/>
      <c r="BE428" s="30"/>
      <c r="BI428" t="str">
        <f>tbl_RawData_Report1[[#This Row],[Item ID]]</f>
        <v>PREG_TEST_STRIP</v>
      </c>
    </row>
    <row r="429" spans="1:61">
      <c r="A429" t="s">
        <v>8</v>
      </c>
      <c r="B429" s="52" t="s">
        <v>781</v>
      </c>
      <c r="C429">
        <v>1</v>
      </c>
      <c r="D429">
        <v>1</v>
      </c>
      <c r="E429">
        <v>1</v>
      </c>
      <c r="F429" s="51" t="s">
        <v>603</v>
      </c>
      <c r="G429" s="49" t="s">
        <v>1134</v>
      </c>
      <c r="H429" s="47" t="s">
        <v>782</v>
      </c>
      <c r="J429">
        <v>1200</v>
      </c>
      <c r="S429" s="47" t="s">
        <v>269</v>
      </c>
      <c r="X429">
        <v>50</v>
      </c>
      <c r="Y429" s="30"/>
      <c r="Z429">
        <v>20</v>
      </c>
      <c r="AA429" s="48">
        <v>1000</v>
      </c>
      <c r="AB429" s="47" t="s">
        <v>699</v>
      </c>
      <c r="AC429" s="50" t="s">
        <v>702</v>
      </c>
      <c r="AD429" s="47" t="s">
        <v>783</v>
      </c>
      <c r="AE429" s="51" t="s">
        <v>784</v>
      </c>
      <c r="AF429">
        <v>2022</v>
      </c>
      <c r="AG429" s="30"/>
      <c r="AH429" s="30"/>
      <c r="AI429" s="30"/>
      <c r="AJ429" s="30"/>
      <c r="AK429" s="30"/>
      <c r="AL429" s="30"/>
      <c r="AM429" s="30"/>
      <c r="AN429" s="30"/>
      <c r="AO429" s="30"/>
      <c r="AQ429" s="30"/>
      <c r="AR429" s="30"/>
      <c r="AS429" s="30"/>
      <c r="AW429" s="30"/>
      <c r="AX429" s="30"/>
      <c r="AY429" s="30"/>
      <c r="AZ429" s="30"/>
      <c r="BA429" s="30"/>
      <c r="BB429" s="30"/>
      <c r="BC429" s="30"/>
      <c r="BD429" s="30"/>
      <c r="BE429" s="30"/>
      <c r="BI429" t="str">
        <f>tbl_RawData_Report1[[#This Row],[Item ID]]</f>
        <v>HIV_RAPID38</v>
      </c>
    </row>
    <row r="430" spans="1:61">
      <c r="A430" t="s">
        <v>8</v>
      </c>
      <c r="B430" s="52" t="s">
        <v>704</v>
      </c>
      <c r="C430">
        <v>1</v>
      </c>
      <c r="D430">
        <v>1</v>
      </c>
      <c r="E430">
        <v>1</v>
      </c>
      <c r="F430" s="51" t="s">
        <v>890</v>
      </c>
      <c r="G430" s="49" t="s">
        <v>888</v>
      </c>
      <c r="H430" s="47" t="s">
        <v>889</v>
      </c>
      <c r="J430">
        <v>1240</v>
      </c>
      <c r="S430" s="47" t="s">
        <v>891</v>
      </c>
      <c r="X430">
        <v>124</v>
      </c>
      <c r="Y430" s="30"/>
      <c r="Z430">
        <v>100</v>
      </c>
      <c r="AA430" s="48">
        <v>12400</v>
      </c>
      <c r="AB430" s="47" t="s">
        <v>699</v>
      </c>
      <c r="AC430" s="50" t="s">
        <v>703</v>
      </c>
      <c r="AD430" s="47" t="s">
        <v>495</v>
      </c>
      <c r="AE430" s="51" t="s">
        <v>496</v>
      </c>
      <c r="AF430">
        <v>2022</v>
      </c>
      <c r="AG430" s="30"/>
      <c r="AH430" s="30"/>
      <c r="AI430" s="30"/>
      <c r="AJ430" s="30"/>
      <c r="AK430" s="30"/>
      <c r="AL430" s="30"/>
      <c r="AM430" s="30"/>
      <c r="AN430" s="30"/>
      <c r="AO430" s="30"/>
      <c r="AQ430" s="30"/>
      <c r="AR430" s="30"/>
      <c r="AS430" s="30"/>
      <c r="AW430" s="30"/>
      <c r="AX430" s="30"/>
      <c r="AY430" s="30"/>
      <c r="AZ430" s="30"/>
      <c r="BA430" s="30"/>
      <c r="BB430" s="30"/>
      <c r="BC430" s="30"/>
      <c r="BD430" s="30"/>
      <c r="BE430" s="30"/>
      <c r="BI430" t="str">
        <f>tbl_RawData_Report1[[#This Row],[Item ID]]</f>
        <v>SYPHILIS_RAP7</v>
      </c>
    </row>
    <row r="431" spans="1:61">
      <c r="A431" t="s">
        <v>8</v>
      </c>
      <c r="B431" s="52" t="s">
        <v>741</v>
      </c>
      <c r="C431">
        <v>1</v>
      </c>
      <c r="D431">
        <v>1</v>
      </c>
      <c r="E431">
        <v>1</v>
      </c>
      <c r="F431" s="51" t="s">
        <v>308</v>
      </c>
      <c r="G431" s="49" t="s">
        <v>1119</v>
      </c>
      <c r="H431" s="47" t="s">
        <v>742</v>
      </c>
      <c r="J431">
        <v>2000</v>
      </c>
      <c r="S431" s="47" t="s">
        <v>184</v>
      </c>
      <c r="X431">
        <v>20</v>
      </c>
      <c r="Y431" s="30"/>
      <c r="Z431">
        <v>50</v>
      </c>
      <c r="AA431" s="48">
        <v>1000</v>
      </c>
      <c r="AB431" s="47" t="s">
        <v>699</v>
      </c>
      <c r="AC431" s="50" t="s">
        <v>702</v>
      </c>
      <c r="AD431" s="47" t="s">
        <v>743</v>
      </c>
      <c r="AE431" s="51" t="s">
        <v>744</v>
      </c>
      <c r="AF431">
        <v>2022</v>
      </c>
      <c r="AG431" s="30"/>
      <c r="AH431" s="30"/>
      <c r="AI431" s="30"/>
      <c r="AJ431" s="30"/>
      <c r="AK431" s="30"/>
      <c r="AL431" s="30"/>
      <c r="AM431" s="30"/>
      <c r="AN431" s="30"/>
      <c r="AO431" s="30"/>
      <c r="AQ431" s="30"/>
      <c r="AR431" s="30"/>
      <c r="AS431" s="30"/>
      <c r="AW431" s="30"/>
      <c r="AX431" s="30"/>
      <c r="AY431" s="30"/>
      <c r="AZ431" s="30"/>
      <c r="BA431" s="30"/>
      <c r="BB431" s="30"/>
      <c r="BC431" s="30"/>
      <c r="BD431" s="30"/>
      <c r="BE431" s="30"/>
      <c r="BI431" t="str">
        <f>tbl_RawData_Report1[[#This Row],[Item ID]]</f>
        <v>HIV_RAPID11</v>
      </c>
    </row>
    <row r="432" spans="1:61">
      <c r="A432" t="s">
        <v>8</v>
      </c>
      <c r="B432" s="52" t="s">
        <v>700</v>
      </c>
      <c r="C432">
        <v>1</v>
      </c>
      <c r="D432">
        <v>1</v>
      </c>
      <c r="E432">
        <v>1</v>
      </c>
      <c r="F432" s="51" t="s">
        <v>672</v>
      </c>
      <c r="G432" s="49" t="s">
        <v>1186</v>
      </c>
      <c r="H432" s="47" t="s">
        <v>1187</v>
      </c>
      <c r="J432">
        <v>2240</v>
      </c>
      <c r="S432" s="47" t="s">
        <v>298</v>
      </c>
      <c r="X432">
        <v>28000</v>
      </c>
      <c r="Y432" s="30"/>
      <c r="Z432">
        <v>1</v>
      </c>
      <c r="AA432" s="48">
        <v>28000</v>
      </c>
      <c r="AB432" s="47" t="s">
        <v>699</v>
      </c>
      <c r="AC432" s="50" t="s">
        <v>701</v>
      </c>
      <c r="AD432" s="47" t="s">
        <v>495</v>
      </c>
      <c r="AE432" s="51" t="s">
        <v>496</v>
      </c>
      <c r="AF432">
        <v>2022</v>
      </c>
      <c r="AG432" s="30"/>
      <c r="AH432" s="30"/>
      <c r="AI432" s="30"/>
      <c r="AJ432" s="30"/>
      <c r="AK432" s="30"/>
      <c r="AL432" s="30"/>
      <c r="AM432" s="30"/>
      <c r="AN432" s="30"/>
      <c r="AO432" s="30"/>
      <c r="AQ432" s="30"/>
      <c r="AR432" s="30"/>
      <c r="AS432" s="30"/>
      <c r="AW432" s="30"/>
      <c r="AX432" s="30"/>
      <c r="AY432" s="30"/>
      <c r="AZ432" s="30"/>
      <c r="BA432" s="30"/>
      <c r="BB432" s="30"/>
      <c r="BC432" s="30"/>
      <c r="BD432" s="30"/>
      <c r="BE432" s="30"/>
      <c r="BI432" t="str">
        <f>tbl_RawData_Report1[[#This Row],[Item ID]]</f>
        <v>PREG_TEST_STRIP</v>
      </c>
    </row>
    <row r="433" spans="1:61">
      <c r="A433" t="s">
        <v>8</v>
      </c>
      <c r="B433" s="52" t="s">
        <v>781</v>
      </c>
      <c r="C433">
        <v>4</v>
      </c>
      <c r="D433">
        <v>1</v>
      </c>
      <c r="E433">
        <v>1</v>
      </c>
      <c r="F433" s="51" t="s">
        <v>348</v>
      </c>
      <c r="G433" s="49" t="s">
        <v>1127</v>
      </c>
      <c r="H433" s="47" t="s">
        <v>782</v>
      </c>
      <c r="J433">
        <v>2400</v>
      </c>
      <c r="S433" s="47" t="s">
        <v>270</v>
      </c>
      <c r="X433">
        <v>100</v>
      </c>
      <c r="Y433" s="30"/>
      <c r="Z433">
        <v>20</v>
      </c>
      <c r="AA433" s="48">
        <v>2000</v>
      </c>
      <c r="AB433" s="47" t="s">
        <v>699</v>
      </c>
      <c r="AC433" s="50" t="s">
        <v>702</v>
      </c>
      <c r="AD433" s="47" t="s">
        <v>513</v>
      </c>
      <c r="AE433" s="51" t="s">
        <v>514</v>
      </c>
      <c r="AF433">
        <v>2022</v>
      </c>
      <c r="AG433" s="30"/>
      <c r="AH433" s="30"/>
      <c r="AI433" s="30"/>
      <c r="AJ433" s="30"/>
      <c r="AK433" s="30"/>
      <c r="AL433" s="30"/>
      <c r="AM433" s="30"/>
      <c r="AN433" s="30"/>
      <c r="AO433" s="30"/>
      <c r="AQ433" s="30"/>
      <c r="AR433" s="30"/>
      <c r="AS433" s="30"/>
      <c r="AW433" s="30"/>
      <c r="AX433" s="30"/>
      <c r="AY433" s="30"/>
      <c r="AZ433" s="30"/>
      <c r="BA433" s="30"/>
      <c r="BB433" s="30"/>
      <c r="BC433" s="30"/>
      <c r="BD433" s="30"/>
      <c r="BE433" s="30"/>
      <c r="BI433" t="str">
        <f>tbl_RawData_Report1[[#This Row],[Item ID]]</f>
        <v>HIV_RAPID38</v>
      </c>
    </row>
    <row r="434" spans="1:61">
      <c r="A434" t="s">
        <v>8</v>
      </c>
      <c r="B434" s="52" t="s">
        <v>745</v>
      </c>
      <c r="C434">
        <v>3</v>
      </c>
      <c r="D434">
        <v>1</v>
      </c>
      <c r="E434">
        <v>1</v>
      </c>
      <c r="F434" s="51" t="s">
        <v>308</v>
      </c>
      <c r="G434" s="49" t="s">
        <v>1007</v>
      </c>
      <c r="H434" s="47" t="s">
        <v>746</v>
      </c>
      <c r="J434">
        <v>2500</v>
      </c>
      <c r="S434" s="47" t="s">
        <v>184</v>
      </c>
      <c r="X434">
        <v>20</v>
      </c>
      <c r="Y434" s="30"/>
      <c r="Z434">
        <v>100</v>
      </c>
      <c r="AA434" s="48">
        <v>2000</v>
      </c>
      <c r="AB434" s="47" t="s">
        <v>699</v>
      </c>
      <c r="AC434" s="50" t="s">
        <v>702</v>
      </c>
      <c r="AD434" s="47" t="s">
        <v>495</v>
      </c>
      <c r="AE434" s="51" t="s">
        <v>496</v>
      </c>
      <c r="AF434">
        <v>2022</v>
      </c>
      <c r="AG434" s="30"/>
      <c r="AH434" s="30"/>
      <c r="AI434" s="30"/>
      <c r="AJ434" s="30"/>
      <c r="AK434" s="30"/>
      <c r="AL434" s="30"/>
      <c r="AM434" s="30"/>
      <c r="AN434" s="30"/>
      <c r="AO434" s="30"/>
      <c r="AQ434" s="30"/>
      <c r="AR434" s="30"/>
      <c r="AS434" s="30"/>
      <c r="AW434" s="30"/>
      <c r="AX434" s="30"/>
      <c r="AY434" s="30"/>
      <c r="AZ434" s="30"/>
      <c r="BA434" s="30"/>
      <c r="BB434" s="30"/>
      <c r="BC434" s="30"/>
      <c r="BD434" s="30"/>
      <c r="BE434" s="30"/>
      <c r="BI434" t="str">
        <f>tbl_RawData_Report1[[#This Row],[Item ID]]</f>
        <v>HIV_RAPID_SET_4</v>
      </c>
    </row>
    <row r="435" spans="1:61">
      <c r="A435" t="s">
        <v>8</v>
      </c>
      <c r="B435" s="52" t="s">
        <v>856</v>
      </c>
      <c r="C435">
        <v>1</v>
      </c>
      <c r="D435">
        <v>1</v>
      </c>
      <c r="E435">
        <v>1</v>
      </c>
      <c r="F435" s="51" t="s">
        <v>547</v>
      </c>
      <c r="G435" s="49" t="s">
        <v>855</v>
      </c>
      <c r="H435" s="47" t="s">
        <v>857</v>
      </c>
      <c r="J435">
        <v>3250</v>
      </c>
      <c r="S435" s="47" t="s">
        <v>548</v>
      </c>
      <c r="X435">
        <v>10</v>
      </c>
      <c r="Y435" s="30"/>
      <c r="Z435">
        <v>100</v>
      </c>
      <c r="AA435" s="48">
        <v>1000</v>
      </c>
      <c r="AB435" s="47" t="s">
        <v>699</v>
      </c>
      <c r="AC435" s="50" t="s">
        <v>702</v>
      </c>
      <c r="AD435" s="47" t="s">
        <v>743</v>
      </c>
      <c r="AE435" s="51" t="s">
        <v>744</v>
      </c>
      <c r="AF435">
        <v>2022</v>
      </c>
      <c r="AG435" s="30"/>
      <c r="AH435" s="30"/>
      <c r="AI435" s="30"/>
      <c r="AJ435" s="30"/>
      <c r="AK435" s="30"/>
      <c r="AL435" s="30"/>
      <c r="AM435" s="30"/>
      <c r="AN435" s="30"/>
      <c r="AO435" s="30"/>
      <c r="AQ435" s="30"/>
      <c r="AR435" s="30"/>
      <c r="AS435" s="30"/>
      <c r="AW435" s="30"/>
      <c r="AX435" s="30"/>
      <c r="AY435" s="30"/>
      <c r="AZ435" s="30"/>
      <c r="BA435" s="30"/>
      <c r="BB435" s="30"/>
      <c r="BC435" s="30"/>
      <c r="BD435" s="30"/>
      <c r="BE435" s="30"/>
      <c r="BI435" t="str">
        <f>tbl_RawData_Report1[[#This Row],[Item ID]]</f>
        <v>HIV_RAPID18</v>
      </c>
    </row>
    <row r="436" spans="1:61">
      <c r="A436" t="s">
        <v>8</v>
      </c>
      <c r="B436" s="52" t="s">
        <v>845</v>
      </c>
      <c r="C436">
        <v>1</v>
      </c>
      <c r="D436">
        <v>1</v>
      </c>
      <c r="E436">
        <v>1</v>
      </c>
      <c r="F436" s="51" t="s">
        <v>841</v>
      </c>
      <c r="G436" s="49" t="s">
        <v>844</v>
      </c>
      <c r="H436" s="47" t="s">
        <v>846</v>
      </c>
      <c r="J436">
        <v>3250</v>
      </c>
      <c r="S436" s="47" t="s">
        <v>201</v>
      </c>
      <c r="X436">
        <v>125</v>
      </c>
      <c r="Y436" s="30"/>
      <c r="Z436">
        <v>1</v>
      </c>
      <c r="AA436" s="48">
        <v>125</v>
      </c>
      <c r="AB436" s="47" t="s">
        <v>699</v>
      </c>
      <c r="AC436" s="50" t="s">
        <v>702</v>
      </c>
      <c r="AD436" s="47" t="s">
        <v>847</v>
      </c>
      <c r="AE436" s="51" t="s">
        <v>848</v>
      </c>
      <c r="AF436">
        <v>2022</v>
      </c>
      <c r="AG436" s="30"/>
      <c r="AH436" s="30"/>
      <c r="AI436" s="30"/>
      <c r="AJ436" s="30"/>
      <c r="AK436" s="30"/>
      <c r="AL436" s="30"/>
      <c r="AM436" s="30"/>
      <c r="AN436" s="30"/>
      <c r="AO436" s="30"/>
      <c r="AQ436" s="30"/>
      <c r="AR436" s="30"/>
      <c r="AS436" s="30"/>
      <c r="AW436" s="30"/>
      <c r="AX436" s="30"/>
      <c r="AY436" s="30"/>
      <c r="AZ436" s="30"/>
      <c r="BA436" s="30"/>
      <c r="BB436" s="30"/>
      <c r="BC436" s="30"/>
      <c r="BD436" s="30"/>
      <c r="BE436" s="30"/>
      <c r="BI436" t="str">
        <f>tbl_RawData_Report1[[#This Row],[Item ID]]</f>
        <v>HIV_RAPID57</v>
      </c>
    </row>
    <row r="437" spans="1:61">
      <c r="A437" t="s">
        <v>8</v>
      </c>
      <c r="B437" s="52" t="s">
        <v>121</v>
      </c>
      <c r="C437">
        <v>1</v>
      </c>
      <c r="D437">
        <v>1</v>
      </c>
      <c r="E437">
        <v>1</v>
      </c>
      <c r="F437" s="51" t="s">
        <v>324</v>
      </c>
      <c r="G437" s="49" t="s">
        <v>963</v>
      </c>
      <c r="H437" s="47" t="s">
        <v>964</v>
      </c>
      <c r="J437">
        <v>3780</v>
      </c>
      <c r="S437" s="47" t="s">
        <v>266</v>
      </c>
      <c r="X437">
        <v>112</v>
      </c>
      <c r="Y437" s="30"/>
      <c r="Z437">
        <v>1</v>
      </c>
      <c r="AA437" s="48">
        <v>112</v>
      </c>
      <c r="AB437" s="47" t="s">
        <v>699</v>
      </c>
      <c r="AC437" s="50" t="s">
        <v>737</v>
      </c>
      <c r="AD437" s="47" t="s">
        <v>513</v>
      </c>
      <c r="AE437" s="51" t="s">
        <v>514</v>
      </c>
      <c r="AF437">
        <v>2022</v>
      </c>
      <c r="AG437" s="30"/>
      <c r="AH437" s="30"/>
      <c r="AI437" s="30"/>
      <c r="AJ437" s="30"/>
      <c r="AK437" s="30"/>
      <c r="AL437" s="30"/>
      <c r="AM437" s="30"/>
      <c r="AN437" s="30"/>
      <c r="AO437" s="30"/>
      <c r="AQ437" s="30"/>
      <c r="AR437" s="30"/>
      <c r="AS437" s="30"/>
      <c r="AW437" s="30"/>
      <c r="AX437" s="30"/>
      <c r="AY437" s="30"/>
      <c r="AZ437" s="30"/>
      <c r="BA437" s="30"/>
      <c r="BB437" s="30"/>
      <c r="BC437" s="30"/>
      <c r="BD437" s="30"/>
      <c r="BE437" s="30"/>
      <c r="BI437" t="str">
        <f>tbl_RawData_Report1[[#This Row],[Item ID]]</f>
        <v xml:space="preserve"> </v>
      </c>
    </row>
    <row r="438" spans="1:61">
      <c r="A438" t="s">
        <v>8</v>
      </c>
      <c r="B438" s="52" t="s">
        <v>121</v>
      </c>
      <c r="C438">
        <v>1</v>
      </c>
      <c r="D438">
        <v>1</v>
      </c>
      <c r="E438">
        <v>1</v>
      </c>
      <c r="F438" s="51" t="s">
        <v>682</v>
      </c>
      <c r="G438" s="49" t="s">
        <v>1001</v>
      </c>
      <c r="H438" s="47" t="s">
        <v>1002</v>
      </c>
      <c r="J438">
        <v>3906</v>
      </c>
      <c r="S438" s="47" t="s">
        <v>200</v>
      </c>
      <c r="X438">
        <v>217</v>
      </c>
      <c r="Y438" s="30"/>
      <c r="Z438">
        <v>1</v>
      </c>
      <c r="AA438" s="48">
        <v>217</v>
      </c>
      <c r="AB438" s="47" t="s">
        <v>699</v>
      </c>
      <c r="AC438" s="50" t="s">
        <v>703</v>
      </c>
      <c r="AD438" s="47" t="s">
        <v>513</v>
      </c>
      <c r="AE438" s="51" t="s">
        <v>514</v>
      </c>
      <c r="AF438">
        <v>2022</v>
      </c>
      <c r="AG438" s="30"/>
      <c r="AH438" s="30"/>
      <c r="AI438" s="30"/>
      <c r="AJ438" s="30"/>
      <c r="AK438" s="30"/>
      <c r="AL438" s="30"/>
      <c r="AM438" s="30"/>
      <c r="AN438" s="30"/>
      <c r="AO438" s="30"/>
      <c r="AQ438" s="30"/>
      <c r="AR438" s="30"/>
      <c r="AS438" s="30"/>
      <c r="AW438" s="30"/>
      <c r="AX438" s="30"/>
      <c r="AY438" s="30"/>
      <c r="AZ438" s="30"/>
      <c r="BA438" s="30"/>
      <c r="BB438" s="30"/>
      <c r="BC438" s="30"/>
      <c r="BD438" s="30"/>
      <c r="BE438" s="30"/>
      <c r="BI438" t="str">
        <f>tbl_RawData_Report1[[#This Row],[Item ID]]</f>
        <v xml:space="preserve"> </v>
      </c>
    </row>
    <row r="439" spans="1:61">
      <c r="A439" t="s">
        <v>8</v>
      </c>
      <c r="B439" s="52" t="s">
        <v>791</v>
      </c>
      <c r="C439">
        <v>1</v>
      </c>
      <c r="D439">
        <v>1</v>
      </c>
      <c r="E439">
        <v>1</v>
      </c>
      <c r="F439" s="51" t="s">
        <v>988</v>
      </c>
      <c r="G439" s="49" t="s">
        <v>987</v>
      </c>
      <c r="H439" s="47" t="s">
        <v>792</v>
      </c>
      <c r="J439">
        <v>5625</v>
      </c>
      <c r="S439" s="47" t="s">
        <v>989</v>
      </c>
      <c r="X439">
        <v>45</v>
      </c>
      <c r="Y439" s="30"/>
      <c r="Z439">
        <v>100</v>
      </c>
      <c r="AA439" s="48">
        <v>4500</v>
      </c>
      <c r="AB439" s="47" t="s">
        <v>699</v>
      </c>
      <c r="AC439" s="50" t="s">
        <v>737</v>
      </c>
      <c r="AD439" s="47" t="s">
        <v>712</v>
      </c>
      <c r="AE439" s="51" t="s">
        <v>713</v>
      </c>
      <c r="AF439">
        <v>2022</v>
      </c>
      <c r="AG439" s="30"/>
      <c r="AH439" s="30"/>
      <c r="AI439" s="30"/>
      <c r="AJ439" s="30"/>
      <c r="AK439" s="30"/>
      <c r="AL439" s="30"/>
      <c r="AM439" s="30"/>
      <c r="AN439" s="30"/>
      <c r="AO439" s="30"/>
      <c r="AQ439" s="30"/>
      <c r="AR439" s="30"/>
      <c r="AS439" s="30"/>
      <c r="AW439" s="30"/>
      <c r="AX439" s="30"/>
      <c r="AY439" s="30"/>
      <c r="AZ439" s="30"/>
      <c r="BA439" s="30"/>
      <c r="BB439" s="30"/>
      <c r="BC439" s="30"/>
      <c r="BD439" s="30"/>
      <c r="BE439" s="30"/>
      <c r="BI439" t="str">
        <f>tbl_RawData_Report1[[#This Row],[Item ID]]</f>
        <v>HIV1+2/SYPHILIP100</v>
      </c>
    </row>
    <row r="440" spans="1:61">
      <c r="A440" t="s">
        <v>8</v>
      </c>
      <c r="B440" s="52" t="s">
        <v>121</v>
      </c>
      <c r="C440">
        <v>1</v>
      </c>
      <c r="D440">
        <v>1</v>
      </c>
      <c r="E440">
        <v>1</v>
      </c>
      <c r="F440" s="51" t="s">
        <v>682</v>
      </c>
      <c r="G440" s="49" t="s">
        <v>874</v>
      </c>
      <c r="H440" s="47" t="s">
        <v>792</v>
      </c>
      <c r="J440">
        <v>5940</v>
      </c>
      <c r="S440" s="47" t="s">
        <v>200</v>
      </c>
      <c r="X440">
        <v>44</v>
      </c>
      <c r="Y440" s="30"/>
      <c r="Z440">
        <v>100</v>
      </c>
      <c r="AA440" s="48">
        <v>4400</v>
      </c>
      <c r="AB440" s="47" t="s">
        <v>699</v>
      </c>
      <c r="AC440" s="50" t="s">
        <v>737</v>
      </c>
      <c r="AD440" s="47" t="s">
        <v>712</v>
      </c>
      <c r="AE440" s="51" t="s">
        <v>713</v>
      </c>
      <c r="AF440">
        <v>2022</v>
      </c>
      <c r="AG440" s="30"/>
      <c r="AH440" s="30"/>
      <c r="AI440" s="30"/>
      <c r="AJ440" s="30"/>
      <c r="AK440" s="30"/>
      <c r="AL440" s="30"/>
      <c r="AM440" s="30"/>
      <c r="AN440" s="30"/>
      <c r="AO440" s="30"/>
      <c r="AQ440" s="30"/>
      <c r="AR440" s="30"/>
      <c r="AS440" s="30"/>
      <c r="AW440" s="30"/>
      <c r="AX440" s="30"/>
      <c r="AY440" s="30"/>
      <c r="AZ440" s="30"/>
      <c r="BA440" s="30"/>
      <c r="BB440" s="30"/>
      <c r="BC440" s="30"/>
      <c r="BD440" s="30"/>
      <c r="BE440" s="30"/>
      <c r="BI440" t="str">
        <f>tbl_RawData_Report1[[#This Row],[Item ID]]</f>
        <v xml:space="preserve"> </v>
      </c>
    </row>
    <row r="441" spans="1:61">
      <c r="A441" t="s">
        <v>8</v>
      </c>
      <c r="B441" s="52" t="s">
        <v>773</v>
      </c>
      <c r="C441">
        <v>1</v>
      </c>
      <c r="D441">
        <v>1</v>
      </c>
      <c r="E441">
        <v>1</v>
      </c>
      <c r="F441" s="51" t="s">
        <v>754</v>
      </c>
      <c r="G441" s="49" t="s">
        <v>1086</v>
      </c>
      <c r="H441" s="47" t="s">
        <v>1087</v>
      </c>
      <c r="J441">
        <v>7695</v>
      </c>
      <c r="S441" s="47" t="s">
        <v>901</v>
      </c>
      <c r="X441">
        <v>108</v>
      </c>
      <c r="Y441" s="30"/>
      <c r="Z441">
        <v>50</v>
      </c>
      <c r="AA441" s="48">
        <v>5400</v>
      </c>
      <c r="AB441" s="47" t="s">
        <v>699</v>
      </c>
      <c r="AC441" s="50" t="s">
        <v>702</v>
      </c>
      <c r="AD441" s="47" t="s">
        <v>624</v>
      </c>
      <c r="AE441" s="51" t="s">
        <v>625</v>
      </c>
      <c r="AF441">
        <v>2022</v>
      </c>
      <c r="AG441" s="30"/>
      <c r="AH441" s="30"/>
      <c r="AI441" s="30"/>
      <c r="AJ441" s="30"/>
      <c r="AK441" s="30"/>
      <c r="AL441" s="30"/>
      <c r="AM441" s="30"/>
      <c r="AN441" s="30"/>
      <c r="AO441" s="30"/>
      <c r="AQ441" s="30"/>
      <c r="AR441" s="30"/>
      <c r="AS441" s="30"/>
      <c r="AW441" s="30"/>
      <c r="AX441" s="30"/>
      <c r="AY441" s="30"/>
      <c r="AZ441" s="30"/>
      <c r="BA441" s="30"/>
      <c r="BB441" s="30"/>
      <c r="BC441" s="30"/>
      <c r="BD441" s="30"/>
      <c r="BE441" s="30"/>
      <c r="BI441" t="str">
        <f>tbl_RawData_Report1[[#This Row],[Item ID]]</f>
        <v>HIV_RAPID_SET_2</v>
      </c>
    </row>
    <row r="442" spans="1:61">
      <c r="A442" t="s">
        <v>8</v>
      </c>
      <c r="B442" s="52" t="s">
        <v>1030</v>
      </c>
      <c r="C442">
        <v>1</v>
      </c>
      <c r="D442">
        <v>1</v>
      </c>
      <c r="E442">
        <v>1</v>
      </c>
      <c r="F442" s="51" t="s">
        <v>603</v>
      </c>
      <c r="G442" s="49" t="s">
        <v>1029</v>
      </c>
      <c r="H442" s="47" t="s">
        <v>1031</v>
      </c>
      <c r="J442">
        <v>9225.6</v>
      </c>
      <c r="S442" s="47" t="s">
        <v>269</v>
      </c>
      <c r="X442">
        <v>240</v>
      </c>
      <c r="Y442" s="30"/>
      <c r="Z442">
        <v>30</v>
      </c>
      <c r="AA442" s="48">
        <v>7200</v>
      </c>
      <c r="AB442" s="47" t="s">
        <v>699</v>
      </c>
      <c r="AC442" s="50" t="s">
        <v>709</v>
      </c>
      <c r="AD442" s="47" t="s">
        <v>611</v>
      </c>
      <c r="AE442" s="51" t="s">
        <v>612</v>
      </c>
      <c r="AF442">
        <v>2022</v>
      </c>
      <c r="AG442" s="30"/>
      <c r="AH442" s="30"/>
      <c r="AI442" s="30"/>
      <c r="AJ442" s="30"/>
      <c r="AK442" s="30"/>
      <c r="AL442" s="30"/>
      <c r="AM442" s="30"/>
      <c r="AN442" s="30"/>
      <c r="AO442" s="30"/>
      <c r="AQ442" s="30"/>
      <c r="AR442" s="30"/>
      <c r="AS442" s="30"/>
      <c r="AW442" s="30"/>
      <c r="AX442" s="30"/>
      <c r="AY442" s="30"/>
      <c r="AZ442" s="30"/>
      <c r="BA442" s="30"/>
      <c r="BB442" s="30"/>
      <c r="BC442" s="30"/>
      <c r="BD442" s="30"/>
      <c r="BE442" s="30"/>
      <c r="BI442" t="str">
        <f>tbl_RawData_Report1[[#This Row],[Item ID]]</f>
        <v> HEPA-B_TEST7</v>
      </c>
    </row>
    <row r="443" spans="1:61">
      <c r="A443" t="s">
        <v>8</v>
      </c>
      <c r="B443" s="52" t="s">
        <v>816</v>
      </c>
      <c r="C443">
        <v>1</v>
      </c>
      <c r="D443">
        <v>1</v>
      </c>
      <c r="E443">
        <v>1</v>
      </c>
      <c r="F443" s="51" t="s">
        <v>827</v>
      </c>
      <c r="G443" s="49" t="s">
        <v>825</v>
      </c>
      <c r="H443" s="47" t="s">
        <v>826</v>
      </c>
      <c r="J443">
        <v>10090</v>
      </c>
      <c r="S443" s="47" t="s">
        <v>828</v>
      </c>
      <c r="X443">
        <v>5045</v>
      </c>
      <c r="Y443" s="30"/>
      <c r="Z443">
        <v>25</v>
      </c>
      <c r="AA443" s="48">
        <v>126125</v>
      </c>
      <c r="AB443" s="47" t="s">
        <v>699</v>
      </c>
      <c r="AC443" s="50" t="s">
        <v>701</v>
      </c>
      <c r="AD443" s="47" t="s">
        <v>705</v>
      </c>
      <c r="AE443" s="51" t="s">
        <v>706</v>
      </c>
      <c r="AF443">
        <v>2022</v>
      </c>
      <c r="AG443" s="30"/>
      <c r="AH443" s="30"/>
      <c r="AI443" s="30"/>
      <c r="AJ443" s="30"/>
      <c r="AK443" s="30"/>
      <c r="AL443" s="30"/>
      <c r="AM443" s="30"/>
      <c r="AN443" s="30"/>
      <c r="AO443" s="30"/>
      <c r="AQ443" s="30"/>
      <c r="AR443" s="30"/>
      <c r="AS443" s="30"/>
      <c r="AW443" s="30"/>
      <c r="AX443" s="30"/>
      <c r="AY443" s="30"/>
      <c r="AZ443" s="30"/>
      <c r="BA443" s="30"/>
      <c r="BB443" s="30"/>
      <c r="BC443" s="30"/>
      <c r="BD443" s="30"/>
      <c r="BE443" s="30"/>
      <c r="BI443" t="str">
        <f>tbl_RawData_Report1[[#This Row],[Item ID]]</f>
        <v>PREGTEST_CASETE_25</v>
      </c>
    </row>
    <row r="444" spans="1:61">
      <c r="A444" t="s">
        <v>8</v>
      </c>
      <c r="B444" s="52" t="s">
        <v>816</v>
      </c>
      <c r="C444">
        <v>1</v>
      </c>
      <c r="D444">
        <v>1</v>
      </c>
      <c r="E444">
        <v>1</v>
      </c>
      <c r="F444" s="51" t="s">
        <v>827</v>
      </c>
      <c r="G444" s="49" t="s">
        <v>829</v>
      </c>
      <c r="H444" s="47" t="s">
        <v>817</v>
      </c>
      <c r="J444">
        <v>10090</v>
      </c>
      <c r="S444" s="47" t="s">
        <v>828</v>
      </c>
      <c r="X444">
        <v>5045</v>
      </c>
      <c r="Y444" s="30"/>
      <c r="Z444">
        <v>25</v>
      </c>
      <c r="AA444" s="48">
        <v>126125</v>
      </c>
      <c r="AB444" s="47" t="s">
        <v>699</v>
      </c>
      <c r="AC444" s="50" t="s">
        <v>701</v>
      </c>
      <c r="AD444" s="47" t="s">
        <v>705</v>
      </c>
      <c r="AE444" s="51" t="s">
        <v>706</v>
      </c>
      <c r="AF444">
        <v>2022</v>
      </c>
      <c r="AG444" s="30"/>
      <c r="AH444" s="30"/>
      <c r="AI444" s="30"/>
      <c r="AJ444" s="30"/>
      <c r="AK444" s="30"/>
      <c r="AL444" s="30"/>
      <c r="AM444" s="30"/>
      <c r="AN444" s="30"/>
      <c r="AO444" s="30"/>
      <c r="AQ444" s="30"/>
      <c r="AR444" s="30"/>
      <c r="AS444" s="30"/>
      <c r="AW444" s="30"/>
      <c r="AX444" s="30"/>
      <c r="AY444" s="30"/>
      <c r="AZ444" s="30"/>
      <c r="BA444" s="30"/>
      <c r="BB444" s="30"/>
      <c r="BC444" s="30"/>
      <c r="BD444" s="30"/>
      <c r="BE444" s="30"/>
      <c r="BI444" t="str">
        <f>tbl_RawData_Report1[[#This Row],[Item ID]]</f>
        <v>PREGTEST_CASETE_25</v>
      </c>
    </row>
    <row r="445" spans="1:61">
      <c r="A445" t="s">
        <v>8</v>
      </c>
      <c r="B445" s="52" t="s">
        <v>745</v>
      </c>
      <c r="C445">
        <v>18</v>
      </c>
      <c r="D445">
        <v>1</v>
      </c>
      <c r="E445">
        <v>1</v>
      </c>
      <c r="F445" s="51" t="s">
        <v>761</v>
      </c>
      <c r="G445" s="49" t="s">
        <v>885</v>
      </c>
      <c r="H445" s="47" t="s">
        <v>746</v>
      </c>
      <c r="J445">
        <v>10200</v>
      </c>
      <c r="S445" s="47" t="s">
        <v>762</v>
      </c>
      <c r="X445">
        <v>80</v>
      </c>
      <c r="Y445" s="30"/>
      <c r="Z445">
        <v>100</v>
      </c>
      <c r="AA445" s="48">
        <v>8000</v>
      </c>
      <c r="AB445" s="47" t="s">
        <v>699</v>
      </c>
      <c r="AC445" s="50" t="s">
        <v>702</v>
      </c>
      <c r="AD445" s="47" t="s">
        <v>495</v>
      </c>
      <c r="AE445" s="51" t="s">
        <v>496</v>
      </c>
      <c r="AF445">
        <v>2022</v>
      </c>
      <c r="AG445" s="30"/>
      <c r="AH445" s="30"/>
      <c r="AI445" s="30"/>
      <c r="AJ445" s="30"/>
      <c r="AK445" s="30"/>
      <c r="AL445" s="30"/>
      <c r="AM445" s="30"/>
      <c r="AN445" s="30"/>
      <c r="AO445" s="30"/>
      <c r="AQ445" s="30"/>
      <c r="AR445" s="30"/>
      <c r="AS445" s="30"/>
      <c r="AW445" s="30"/>
      <c r="AX445" s="30"/>
      <c r="AY445" s="30"/>
      <c r="AZ445" s="30"/>
      <c r="BA445" s="30"/>
      <c r="BB445" s="30"/>
      <c r="BC445" s="30"/>
      <c r="BD445" s="30"/>
      <c r="BE445" s="30"/>
      <c r="BI445" t="str">
        <f>tbl_RawData_Report1[[#This Row],[Item ID]]</f>
        <v>HIV_RAPID_SET_4</v>
      </c>
    </row>
    <row r="446" spans="1:61">
      <c r="A446" t="s">
        <v>8</v>
      </c>
      <c r="B446" s="52" t="s">
        <v>791</v>
      </c>
      <c r="C446">
        <v>1</v>
      </c>
      <c r="D446">
        <v>1</v>
      </c>
      <c r="E446">
        <v>1</v>
      </c>
      <c r="F446" s="51" t="s">
        <v>603</v>
      </c>
      <c r="G446" s="49" t="s">
        <v>869</v>
      </c>
      <c r="H446" s="47" t="s">
        <v>792</v>
      </c>
      <c r="J446">
        <v>13500</v>
      </c>
      <c r="S446" s="47" t="s">
        <v>269</v>
      </c>
      <c r="X446">
        <v>100</v>
      </c>
      <c r="Y446" s="30"/>
      <c r="Z446">
        <v>100</v>
      </c>
      <c r="AA446" s="48">
        <v>10000</v>
      </c>
      <c r="AB446" s="47" t="s">
        <v>699</v>
      </c>
      <c r="AC446" s="50" t="s">
        <v>737</v>
      </c>
      <c r="AD446" s="47" t="s">
        <v>712</v>
      </c>
      <c r="AE446" s="51" t="s">
        <v>713</v>
      </c>
      <c r="AF446">
        <v>2022</v>
      </c>
      <c r="AG446" s="30"/>
      <c r="AH446" s="30"/>
      <c r="AI446" s="30"/>
      <c r="AJ446" s="30"/>
      <c r="AK446" s="30"/>
      <c r="AL446" s="30"/>
      <c r="AM446" s="30"/>
      <c r="AN446" s="30"/>
      <c r="AO446" s="30"/>
      <c r="AQ446" s="30"/>
      <c r="AR446" s="30"/>
      <c r="AS446" s="30"/>
      <c r="AW446" s="30"/>
      <c r="AX446" s="30"/>
      <c r="AY446" s="30"/>
      <c r="AZ446" s="30"/>
      <c r="BA446" s="30"/>
      <c r="BB446" s="30"/>
      <c r="BC446" s="30"/>
      <c r="BD446" s="30"/>
      <c r="BE446" s="30"/>
      <c r="BI446" t="str">
        <f>tbl_RawData_Report1[[#This Row],[Item ID]]</f>
        <v>HIV1+2/SYPHILIP100</v>
      </c>
    </row>
    <row r="447" spans="1:61">
      <c r="A447" t="s">
        <v>8</v>
      </c>
      <c r="B447" s="52" t="s">
        <v>707</v>
      </c>
      <c r="C447">
        <v>3</v>
      </c>
      <c r="D447">
        <v>1</v>
      </c>
      <c r="E447">
        <v>1</v>
      </c>
      <c r="F447" s="51" t="s">
        <v>347</v>
      </c>
      <c r="G447" s="49" t="s">
        <v>831</v>
      </c>
      <c r="H447" s="47" t="s">
        <v>708</v>
      </c>
      <c r="J447">
        <v>13627.2</v>
      </c>
      <c r="S447" s="47" t="s">
        <v>268</v>
      </c>
      <c r="X447">
        <v>334</v>
      </c>
      <c r="Y447" s="30"/>
      <c r="Z447">
        <v>100</v>
      </c>
      <c r="AA447" s="48">
        <v>33400</v>
      </c>
      <c r="AB447" s="47" t="s">
        <v>699</v>
      </c>
      <c r="AC447" s="50" t="s">
        <v>709</v>
      </c>
      <c r="AD447" s="47" t="s">
        <v>495</v>
      </c>
      <c r="AE447" s="51" t="s">
        <v>496</v>
      </c>
      <c r="AF447">
        <v>2022</v>
      </c>
      <c r="AG447" s="30"/>
      <c r="AH447" s="30"/>
      <c r="AI447" s="30"/>
      <c r="AJ447" s="30"/>
      <c r="AK447" s="30"/>
      <c r="AL447" s="30"/>
      <c r="AM447" s="30"/>
      <c r="AN447" s="30"/>
      <c r="AO447" s="30"/>
      <c r="AQ447" s="30"/>
      <c r="AR447" s="30"/>
      <c r="AS447" s="30"/>
      <c r="AW447" s="30"/>
      <c r="AX447" s="30"/>
      <c r="AY447" s="30"/>
      <c r="AZ447" s="30"/>
      <c r="BA447" s="30"/>
      <c r="BB447" s="30"/>
      <c r="BC447" s="30"/>
      <c r="BD447" s="30"/>
      <c r="BE447" s="30"/>
      <c r="BI447" t="str">
        <f>tbl_RawData_Report1[[#This Row],[Item ID]]</f>
        <v>HEPA-B_TEST4</v>
      </c>
    </row>
    <row r="448" spans="1:61">
      <c r="A448" t="s">
        <v>8</v>
      </c>
      <c r="B448" s="52" t="s">
        <v>700</v>
      </c>
      <c r="C448">
        <v>1</v>
      </c>
      <c r="D448">
        <v>1</v>
      </c>
      <c r="E448">
        <v>1</v>
      </c>
      <c r="F448" s="51" t="s">
        <v>561</v>
      </c>
      <c r="G448" s="49" t="s">
        <v>887</v>
      </c>
      <c r="H448" s="47" t="s">
        <v>779</v>
      </c>
      <c r="J448">
        <v>16000</v>
      </c>
      <c r="S448" s="47" t="s">
        <v>548</v>
      </c>
      <c r="X448">
        <v>200000</v>
      </c>
      <c r="Y448" s="30"/>
      <c r="Z448">
        <v>1</v>
      </c>
      <c r="AA448" s="48">
        <v>200000</v>
      </c>
      <c r="AB448" s="47" t="s">
        <v>699</v>
      </c>
      <c r="AC448" s="50" t="s">
        <v>701</v>
      </c>
      <c r="AD448" s="47" t="s">
        <v>495</v>
      </c>
      <c r="AE448" s="51" t="s">
        <v>496</v>
      </c>
      <c r="AF448">
        <v>2022</v>
      </c>
      <c r="AG448" s="30"/>
      <c r="AH448" s="30"/>
      <c r="AI448" s="30"/>
      <c r="AJ448" s="30"/>
      <c r="AK448" s="30"/>
      <c r="AL448" s="30"/>
      <c r="AM448" s="30"/>
      <c r="AN448" s="30"/>
      <c r="AO448" s="30"/>
      <c r="AQ448" s="30"/>
      <c r="AR448" s="30"/>
      <c r="AS448" s="30"/>
      <c r="AW448" s="30"/>
      <c r="AX448" s="30"/>
      <c r="AY448" s="30"/>
      <c r="AZ448" s="30"/>
      <c r="BA448" s="30"/>
      <c r="BB448" s="30"/>
      <c r="BC448" s="30"/>
      <c r="BD448" s="30"/>
      <c r="BE448" s="30"/>
      <c r="BI448" t="str">
        <f>tbl_RawData_Report1[[#This Row],[Item ID]]</f>
        <v>PREG_TEST_STRIP</v>
      </c>
    </row>
    <row r="449" spans="1:61">
      <c r="A449" t="s">
        <v>8</v>
      </c>
      <c r="B449" s="52" t="s">
        <v>816</v>
      </c>
      <c r="C449">
        <v>1</v>
      </c>
      <c r="D449">
        <v>1</v>
      </c>
      <c r="E449">
        <v>1</v>
      </c>
      <c r="F449" s="51" t="s">
        <v>593</v>
      </c>
      <c r="G449" s="49" t="s">
        <v>815</v>
      </c>
      <c r="H449" s="47" t="s">
        <v>817</v>
      </c>
      <c r="J449">
        <v>20000</v>
      </c>
      <c r="S449" s="47" t="s">
        <v>260</v>
      </c>
      <c r="X449">
        <v>10000</v>
      </c>
      <c r="Y449" s="30"/>
      <c r="Z449">
        <v>25</v>
      </c>
      <c r="AA449" s="48">
        <v>250000</v>
      </c>
      <c r="AB449" s="47" t="s">
        <v>699</v>
      </c>
      <c r="AC449" s="50" t="s">
        <v>701</v>
      </c>
      <c r="AD449" s="47" t="s">
        <v>705</v>
      </c>
      <c r="AE449" s="51" t="s">
        <v>706</v>
      </c>
      <c r="AF449">
        <v>2022</v>
      </c>
      <c r="AG449" s="30"/>
      <c r="AH449" s="30"/>
      <c r="AI449" s="30"/>
      <c r="AJ449" s="30"/>
      <c r="AK449" s="30"/>
      <c r="AL449" s="30"/>
      <c r="AM449" s="30"/>
      <c r="AN449" s="30"/>
      <c r="AO449" s="30"/>
      <c r="AQ449" s="30"/>
      <c r="AR449" s="30"/>
      <c r="AS449" s="30"/>
      <c r="AW449" s="30"/>
      <c r="AX449" s="30"/>
      <c r="AY449" s="30"/>
      <c r="AZ449" s="30"/>
      <c r="BA449" s="30"/>
      <c r="BB449" s="30"/>
      <c r="BC449" s="30"/>
      <c r="BD449" s="30"/>
      <c r="BE449" s="30"/>
      <c r="BI449" t="str">
        <f>tbl_RawData_Report1[[#This Row],[Item ID]]</f>
        <v>PREGTEST_CASETE_25</v>
      </c>
    </row>
    <row r="450" spans="1:61">
      <c r="A450" t="s">
        <v>8</v>
      </c>
      <c r="B450" s="52" t="s">
        <v>121</v>
      </c>
      <c r="C450">
        <v>1</v>
      </c>
      <c r="D450">
        <v>1</v>
      </c>
      <c r="E450">
        <v>1</v>
      </c>
      <c r="F450" s="51" t="s">
        <v>348</v>
      </c>
      <c r="G450" s="49" t="s">
        <v>1127</v>
      </c>
      <c r="H450" s="47" t="s">
        <v>1128</v>
      </c>
      <c r="J450">
        <v>40500</v>
      </c>
      <c r="S450" s="47" t="s">
        <v>270</v>
      </c>
      <c r="X450">
        <v>450</v>
      </c>
      <c r="Y450" s="30"/>
      <c r="Z450">
        <v>100</v>
      </c>
      <c r="AA450" s="48">
        <v>45000</v>
      </c>
      <c r="AB450" s="47" t="s">
        <v>699</v>
      </c>
      <c r="AC450" s="50" t="s">
        <v>702</v>
      </c>
      <c r="AD450" s="47" t="s">
        <v>513</v>
      </c>
      <c r="AE450" s="51" t="s">
        <v>514</v>
      </c>
      <c r="AF450">
        <v>2022</v>
      </c>
      <c r="AG450" s="30"/>
      <c r="AH450" s="30"/>
      <c r="AI450" s="30"/>
      <c r="AJ450" s="30"/>
      <c r="AK450" s="30"/>
      <c r="AL450" s="30"/>
      <c r="AM450" s="30"/>
      <c r="AN450" s="30"/>
      <c r="AO450" s="30"/>
      <c r="AQ450" s="30"/>
      <c r="AR450" s="30"/>
      <c r="AS450" s="30"/>
      <c r="AW450" s="30"/>
      <c r="AX450" s="30"/>
      <c r="AY450" s="30"/>
      <c r="AZ450" s="30"/>
      <c r="BA450" s="30"/>
      <c r="BB450" s="30"/>
      <c r="BC450" s="30"/>
      <c r="BD450" s="30"/>
      <c r="BE450" s="30"/>
      <c r="BI450" t="str">
        <f>tbl_RawData_Report1[[#This Row],[Item ID]]</f>
        <v xml:space="preserve"> </v>
      </c>
    </row>
    <row r="451" spans="1:61">
      <c r="A451" t="s">
        <v>8</v>
      </c>
      <c r="B451" s="52" t="s">
        <v>745</v>
      </c>
      <c r="C451">
        <v>1</v>
      </c>
      <c r="D451">
        <v>1</v>
      </c>
      <c r="E451">
        <v>1</v>
      </c>
      <c r="F451" s="51" t="s">
        <v>337</v>
      </c>
      <c r="G451" s="49" t="s">
        <v>863</v>
      </c>
      <c r="H451" s="47" t="s">
        <v>746</v>
      </c>
      <c r="J451">
        <v>125000</v>
      </c>
      <c r="S451" s="47" t="s">
        <v>187</v>
      </c>
      <c r="X451">
        <v>1000</v>
      </c>
      <c r="Y451" s="30"/>
      <c r="Z451">
        <v>100</v>
      </c>
      <c r="AA451" s="48">
        <v>100000</v>
      </c>
      <c r="AB451" s="47" t="s">
        <v>699</v>
      </c>
      <c r="AC451" s="50" t="s">
        <v>702</v>
      </c>
      <c r="AD451" s="47" t="s">
        <v>495</v>
      </c>
      <c r="AE451" s="51" t="s">
        <v>496</v>
      </c>
      <c r="AF451">
        <v>2022</v>
      </c>
      <c r="AG451" s="30"/>
      <c r="AH451" s="30"/>
      <c r="AI451" s="30"/>
      <c r="AJ451" s="30"/>
      <c r="AK451" s="30"/>
      <c r="AL451" s="30"/>
      <c r="AM451" s="30"/>
      <c r="AN451" s="30"/>
      <c r="AO451" s="30"/>
      <c r="AQ451" s="30"/>
      <c r="AR451" s="30"/>
      <c r="AS451" s="30"/>
      <c r="AW451" s="30"/>
      <c r="AX451" s="30"/>
      <c r="AY451" s="30"/>
      <c r="AZ451" s="30"/>
      <c r="BA451" s="30"/>
      <c r="BB451" s="30"/>
      <c r="BC451" s="30"/>
      <c r="BD451" s="30"/>
      <c r="BE451" s="30"/>
      <c r="BI451" t="str">
        <f>tbl_RawData_Report1[[#This Row],[Item ID]]</f>
        <v>HIV_RAPID_SET_4</v>
      </c>
    </row>
    <row r="452" spans="1:61">
      <c r="A452" t="s">
        <v>8</v>
      </c>
      <c r="B452" s="52" t="s">
        <v>745</v>
      </c>
      <c r="C452">
        <v>1</v>
      </c>
      <c r="D452">
        <v>1</v>
      </c>
      <c r="E452">
        <v>1</v>
      </c>
      <c r="F452" s="51" t="s">
        <v>346</v>
      </c>
      <c r="G452" s="49" t="s">
        <v>1047</v>
      </c>
      <c r="H452" s="47" t="s">
        <v>746</v>
      </c>
      <c r="J452">
        <v>125750</v>
      </c>
      <c r="S452" s="47" t="s">
        <v>263</v>
      </c>
      <c r="X452">
        <v>1006</v>
      </c>
      <c r="Y452" s="30"/>
      <c r="Z452">
        <v>100</v>
      </c>
      <c r="AA452" s="48">
        <v>100600</v>
      </c>
      <c r="AB452" s="47" t="s">
        <v>699</v>
      </c>
      <c r="AC452" s="50" t="s">
        <v>702</v>
      </c>
      <c r="AD452" s="47" t="s">
        <v>495</v>
      </c>
      <c r="AE452" s="51" t="s">
        <v>496</v>
      </c>
      <c r="AF452">
        <v>2022</v>
      </c>
      <c r="AG452" s="30"/>
      <c r="AH452" s="30"/>
      <c r="AI452" s="30"/>
      <c r="AJ452" s="30"/>
      <c r="AK452" s="30"/>
      <c r="AL452" s="30"/>
      <c r="AM452" s="30"/>
      <c r="AN452" s="30"/>
      <c r="AO452" s="30"/>
      <c r="AQ452" s="30"/>
      <c r="AR452" s="30"/>
      <c r="AS452" s="30"/>
      <c r="AW452" s="30"/>
      <c r="AX452" s="30"/>
      <c r="AY452" s="30"/>
      <c r="AZ452" s="30"/>
      <c r="BA452" s="30"/>
      <c r="BB452" s="30"/>
      <c r="BC452" s="30"/>
      <c r="BD452" s="30"/>
      <c r="BE452" s="30"/>
      <c r="BI452" t="str">
        <f>tbl_RawData_Report1[[#This Row],[Item ID]]</f>
        <v>HIV_RAPID_SET_4</v>
      </c>
    </row>
    <row r="453" spans="1:61">
      <c r="A453" t="s">
        <v>8</v>
      </c>
      <c r="B453" s="52" t="s">
        <v>934</v>
      </c>
      <c r="C453">
        <v>2</v>
      </c>
      <c r="D453">
        <v>1</v>
      </c>
      <c r="E453">
        <v>1</v>
      </c>
      <c r="F453" s="51" t="s">
        <v>343</v>
      </c>
      <c r="G453" s="49" t="s">
        <v>876</v>
      </c>
      <c r="H453" s="47" t="s">
        <v>935</v>
      </c>
      <c r="J453">
        <v>175000</v>
      </c>
      <c r="S453" s="47" t="s">
        <v>335</v>
      </c>
      <c r="X453">
        <v>25000</v>
      </c>
      <c r="Y453" s="30"/>
      <c r="Z453">
        <v>10</v>
      </c>
      <c r="AA453" s="48">
        <v>250000</v>
      </c>
      <c r="AB453" s="47" t="s">
        <v>699</v>
      </c>
      <c r="AC453" s="50" t="s">
        <v>702</v>
      </c>
      <c r="AD453" s="47" t="s">
        <v>710</v>
      </c>
      <c r="AE453" s="51" t="s">
        <v>711</v>
      </c>
      <c r="AF453">
        <v>2022</v>
      </c>
      <c r="AG453" s="30"/>
      <c r="AH453" s="30"/>
      <c r="AI453" s="30"/>
      <c r="AJ453" s="30"/>
      <c r="AK453" s="30"/>
      <c r="AL453" s="30"/>
      <c r="AM453" s="30"/>
      <c r="AN453" s="30"/>
      <c r="AO453" s="30"/>
      <c r="AQ453" s="30"/>
      <c r="AR453" s="30"/>
      <c r="AS453" s="30"/>
      <c r="AW453" s="30"/>
      <c r="AX453" s="30"/>
      <c r="AY453" s="30"/>
      <c r="AZ453" s="30"/>
      <c r="BA453" s="30"/>
      <c r="BB453" s="30"/>
      <c r="BC453" s="30"/>
      <c r="BD453" s="30"/>
      <c r="BE453" s="30"/>
      <c r="BI453" t="str">
        <f>tbl_RawData_Report1[[#This Row],[Item ID]]</f>
        <v>HIV_RAPID30</v>
      </c>
    </row>
    <row r="454" spans="1:61">
      <c r="A454" t="s">
        <v>8</v>
      </c>
      <c r="B454" s="52" t="s">
        <v>788</v>
      </c>
      <c r="C454">
        <v>1</v>
      </c>
      <c r="D454">
        <v>1</v>
      </c>
      <c r="E454">
        <v>1</v>
      </c>
      <c r="F454" s="51" t="s">
        <v>343</v>
      </c>
      <c r="G454" s="49" t="s">
        <v>876</v>
      </c>
      <c r="H454" s="47" t="s">
        <v>789</v>
      </c>
      <c r="J454">
        <v>175000</v>
      </c>
      <c r="S454" s="47" t="s">
        <v>335</v>
      </c>
      <c r="X454">
        <v>25000</v>
      </c>
      <c r="Y454" s="30"/>
      <c r="Z454">
        <v>10</v>
      </c>
      <c r="AA454" s="48">
        <v>250000</v>
      </c>
      <c r="AB454" s="47" t="s">
        <v>699</v>
      </c>
      <c r="AC454" s="50" t="s">
        <v>702</v>
      </c>
      <c r="AD454" s="47" t="s">
        <v>710</v>
      </c>
      <c r="AE454" s="51" t="s">
        <v>711</v>
      </c>
      <c r="AF454">
        <v>2022</v>
      </c>
      <c r="AG454" s="30"/>
      <c r="AH454" s="30"/>
      <c r="AI454" s="30"/>
      <c r="AJ454" s="30"/>
      <c r="AK454" s="30"/>
      <c r="AL454" s="30"/>
      <c r="AM454" s="30"/>
      <c r="AN454" s="30"/>
      <c r="AO454" s="30"/>
      <c r="AQ454" s="30"/>
      <c r="AR454" s="30"/>
      <c r="AS454" s="30"/>
      <c r="AW454" s="30"/>
      <c r="AX454" s="30"/>
      <c r="AY454" s="30"/>
      <c r="AZ454" s="30"/>
      <c r="BA454" s="30"/>
      <c r="BB454" s="30"/>
      <c r="BC454" s="30"/>
      <c r="BD454" s="30"/>
      <c r="BE454" s="30"/>
      <c r="BI454" t="str">
        <f>tbl_RawData_Report1[[#This Row],[Item ID]]</f>
        <v>HIV_RAPID29</v>
      </c>
    </row>
    <row r="455" spans="1:61">
      <c r="A455" t="s">
        <v>8</v>
      </c>
      <c r="Y455" s="30"/>
      <c r="AB455" s="50"/>
      <c r="AC455" s="30"/>
      <c r="AD455" s="30"/>
      <c r="AE455" s="30"/>
      <c r="AG455" s="30"/>
      <c r="AH455" s="30"/>
      <c r="AI455" s="30"/>
      <c r="AJ455" s="30"/>
      <c r="AK455" s="30"/>
      <c r="AL455" s="30"/>
      <c r="AM455" s="30"/>
      <c r="AN455" s="30"/>
      <c r="AO455" s="30"/>
      <c r="AQ455" s="30"/>
      <c r="AR455" s="30"/>
      <c r="AS455" s="30"/>
      <c r="AW455" s="30"/>
      <c r="AX455" s="30"/>
      <c r="AY455" s="30"/>
      <c r="AZ455" s="30"/>
      <c r="BA455" s="30"/>
      <c r="BB455" s="30"/>
      <c r="BC455" s="30"/>
      <c r="BD455" s="30"/>
      <c r="BE455" s="30"/>
    </row>
    <row r="456" spans="1:61">
      <c r="A456" t="s">
        <v>8</v>
      </c>
      <c r="Y456" s="30"/>
      <c r="AB456" s="50"/>
      <c r="AC456" s="30"/>
      <c r="AD456" s="30"/>
      <c r="AE456" s="30"/>
      <c r="AG456" s="30"/>
      <c r="AH456" s="30"/>
      <c r="AI456" s="30"/>
      <c r="AJ456" s="30"/>
      <c r="AK456" s="30"/>
      <c r="AL456" s="30"/>
      <c r="AM456" s="30"/>
      <c r="AN456" s="30"/>
      <c r="AO456" s="30"/>
      <c r="AQ456" s="30"/>
      <c r="AR456" s="30"/>
      <c r="AS456" s="30"/>
      <c r="AW456" s="30"/>
      <c r="AX456" s="30"/>
      <c r="AY456" s="30"/>
      <c r="AZ456" s="30"/>
      <c r="BA456" s="30"/>
      <c r="BB456" s="30"/>
      <c r="BC456" s="30"/>
      <c r="BD456" s="30"/>
      <c r="BE456" s="30"/>
    </row>
    <row r="457" spans="1:61">
      <c r="A457" t="s">
        <v>8</v>
      </c>
      <c r="Y457" s="30"/>
      <c r="AB457" s="50"/>
      <c r="AC457" s="30"/>
      <c r="AD457" s="30"/>
      <c r="AE457" s="30"/>
      <c r="AG457" s="30"/>
      <c r="AH457" s="30"/>
      <c r="AI457" s="30"/>
      <c r="AJ457" s="30"/>
      <c r="AK457" s="30"/>
      <c r="AL457" s="30"/>
      <c r="AM457" s="30"/>
      <c r="AN457" s="30"/>
      <c r="AO457" s="30"/>
      <c r="AQ457" s="30"/>
      <c r="AR457" s="30"/>
      <c r="AS457" s="30"/>
      <c r="AW457" s="30"/>
      <c r="AX457" s="30"/>
      <c r="AY457" s="30"/>
      <c r="AZ457" s="30"/>
      <c r="BA457" s="30"/>
      <c r="BB457" s="30"/>
      <c r="BC457" s="30"/>
      <c r="BD457" s="30"/>
      <c r="BE457" s="30"/>
    </row>
    <row r="458" spans="1:61">
      <c r="A458" t="s">
        <v>8</v>
      </c>
      <c r="Y458" s="30"/>
      <c r="AB458" s="50"/>
      <c r="AC458" s="30"/>
      <c r="AD458" s="30"/>
      <c r="AE458" s="30"/>
      <c r="AG458" s="30"/>
      <c r="AH458" s="30"/>
      <c r="AI458" s="30"/>
      <c r="AJ458" s="30"/>
      <c r="AK458" s="30"/>
      <c r="AL458" s="30"/>
      <c r="AM458" s="30"/>
      <c r="AN458" s="30"/>
      <c r="AO458" s="30"/>
      <c r="AQ458" s="30"/>
      <c r="AR458" s="30"/>
      <c r="AS458" s="30"/>
      <c r="AW458" s="30"/>
      <c r="AX458" s="30"/>
      <c r="AY458" s="30"/>
      <c r="AZ458" s="30"/>
      <c r="BA458" s="30"/>
      <c r="BB458" s="30"/>
      <c r="BC458" s="30"/>
      <c r="BD458" s="30"/>
      <c r="BE458" s="30"/>
    </row>
    <row r="459" spans="1:61">
      <c r="A459" t="s">
        <v>8</v>
      </c>
      <c r="Y459" s="30"/>
      <c r="AB459" s="50"/>
      <c r="AC459" s="30"/>
      <c r="AD459" s="30"/>
      <c r="AE459" s="30"/>
      <c r="AG459" s="30"/>
      <c r="AH459" s="30"/>
      <c r="AI459" s="30"/>
      <c r="AJ459" s="30"/>
      <c r="AK459" s="30"/>
      <c r="AL459" s="30"/>
      <c r="AM459" s="30"/>
      <c r="AN459" s="30"/>
      <c r="AO459" s="30"/>
      <c r="AQ459" s="30"/>
      <c r="AR459" s="30"/>
      <c r="AS459" s="30"/>
      <c r="AW459" s="30"/>
      <c r="AX459" s="30"/>
      <c r="AY459" s="30"/>
      <c r="AZ459" s="30"/>
      <c r="BA459" s="30"/>
      <c r="BB459" s="30"/>
      <c r="BC459" s="30"/>
      <c r="BD459" s="30"/>
      <c r="BE459" s="30"/>
    </row>
    <row r="460" spans="1:61">
      <c r="A460" t="s">
        <v>8</v>
      </c>
      <c r="Y460" s="30"/>
      <c r="AB460" s="50"/>
      <c r="AC460" s="30"/>
      <c r="AD460" s="30"/>
      <c r="AE460" s="30"/>
      <c r="AG460" s="30"/>
      <c r="AH460" s="30"/>
      <c r="AI460" s="30"/>
      <c r="AJ460" s="30"/>
      <c r="AK460" s="30"/>
      <c r="AL460" s="30"/>
      <c r="AM460" s="30"/>
      <c r="AN460" s="30"/>
      <c r="AO460" s="30"/>
      <c r="AQ460" s="30"/>
      <c r="AR460" s="30"/>
      <c r="AS460" s="30"/>
      <c r="AW460" s="30"/>
      <c r="AX460" s="30"/>
      <c r="AY460" s="30"/>
      <c r="AZ460" s="30"/>
      <c r="BA460" s="30"/>
      <c r="BB460" s="30"/>
      <c r="BC460" s="30"/>
      <c r="BD460" s="30"/>
      <c r="BE460" s="30"/>
    </row>
    <row r="461" spans="1:61">
      <c r="A461" t="s">
        <v>8</v>
      </c>
      <c r="Y461" s="30"/>
      <c r="AB461" s="50"/>
      <c r="AC461" s="30"/>
      <c r="AD461" s="30"/>
      <c r="AE461" s="30"/>
      <c r="AG461" s="30"/>
      <c r="AH461" s="30"/>
      <c r="AI461" s="30"/>
      <c r="AJ461" s="30"/>
      <c r="AK461" s="30"/>
      <c r="AL461" s="30"/>
      <c r="AM461" s="30"/>
      <c r="AN461" s="30"/>
      <c r="AO461" s="30"/>
      <c r="AQ461" s="30"/>
      <c r="AR461" s="30"/>
      <c r="AS461" s="30"/>
      <c r="AW461" s="30"/>
      <c r="AX461" s="30"/>
      <c r="AY461" s="30"/>
      <c r="AZ461" s="30"/>
      <c r="BA461" s="30"/>
      <c r="BB461" s="30"/>
      <c r="BC461" s="30"/>
      <c r="BD461" s="30"/>
      <c r="BE461" s="30"/>
    </row>
    <row r="462" spans="1:61">
      <c r="A462" t="s">
        <v>8</v>
      </c>
      <c r="Y462" s="30"/>
      <c r="AB462" s="50"/>
      <c r="AC462" s="30"/>
      <c r="AD462" s="30"/>
      <c r="AE462" s="30"/>
      <c r="AG462" s="30"/>
      <c r="AH462" s="30"/>
      <c r="AI462" s="30"/>
      <c r="AJ462" s="30"/>
      <c r="AK462" s="30"/>
      <c r="AL462" s="30"/>
      <c r="AM462" s="30"/>
      <c r="AN462" s="30"/>
      <c r="AO462" s="30"/>
      <c r="AQ462" s="30"/>
      <c r="AR462" s="30"/>
      <c r="AS462" s="30"/>
      <c r="AW462" s="30"/>
      <c r="AX462" s="30"/>
      <c r="AY462" s="30"/>
      <c r="AZ462" s="30"/>
      <c r="BA462" s="30"/>
      <c r="BB462" s="30"/>
      <c r="BC462" s="30"/>
      <c r="BD462" s="30"/>
      <c r="BE462" s="30"/>
    </row>
    <row r="463" spans="1:61">
      <c r="A463" t="s">
        <v>8</v>
      </c>
      <c r="Y463" s="30"/>
      <c r="AB463" s="50"/>
      <c r="AC463" s="30"/>
      <c r="AD463" s="30"/>
      <c r="AE463" s="30"/>
      <c r="AG463" s="30"/>
      <c r="AH463" s="30"/>
      <c r="AI463" s="30"/>
      <c r="AJ463" s="30"/>
      <c r="AK463" s="30"/>
      <c r="AL463" s="30"/>
      <c r="AM463" s="30"/>
      <c r="AN463" s="30"/>
      <c r="AO463" s="30"/>
      <c r="AQ463" s="30"/>
      <c r="AR463" s="30"/>
      <c r="AS463" s="30"/>
      <c r="AW463" s="30"/>
      <c r="AX463" s="30"/>
      <c r="AY463" s="30"/>
      <c r="AZ463" s="30"/>
      <c r="BA463" s="30"/>
      <c r="BB463" s="30"/>
      <c r="BC463" s="30"/>
      <c r="BD463" s="30"/>
      <c r="BE463" s="30"/>
    </row>
    <row r="464" spans="1:61">
      <c r="A464" t="s">
        <v>8</v>
      </c>
      <c r="Y464" s="30"/>
      <c r="AB464" s="50"/>
      <c r="AC464" s="30"/>
      <c r="AD464" s="30"/>
      <c r="AE464" s="30"/>
      <c r="AG464" s="30"/>
      <c r="AH464" s="30"/>
      <c r="AI464" s="30"/>
      <c r="AJ464" s="30"/>
      <c r="AK464" s="30"/>
      <c r="AL464" s="30"/>
      <c r="AM464" s="30"/>
      <c r="AN464" s="30"/>
      <c r="AO464" s="30"/>
      <c r="AQ464" s="30"/>
      <c r="AR464" s="30"/>
      <c r="AS464" s="30"/>
      <c r="AW464" s="30"/>
      <c r="AX464" s="30"/>
      <c r="AY464" s="30"/>
      <c r="AZ464" s="30"/>
      <c r="BA464" s="30"/>
      <c r="BB464" s="30"/>
      <c r="BC464" s="30"/>
      <c r="BD464" s="30"/>
      <c r="BE464" s="30"/>
    </row>
    <row r="465" spans="1:57">
      <c r="A465" t="s">
        <v>8</v>
      </c>
      <c r="Y465" s="30"/>
      <c r="AB465" s="50"/>
      <c r="AC465" s="30"/>
      <c r="AD465" s="30"/>
      <c r="AE465" s="30"/>
      <c r="AG465" s="30"/>
      <c r="AH465" s="30"/>
      <c r="AI465" s="30"/>
      <c r="AJ465" s="30"/>
      <c r="AK465" s="30"/>
      <c r="AL465" s="30"/>
      <c r="AM465" s="30"/>
      <c r="AN465" s="30"/>
      <c r="AO465" s="30"/>
      <c r="AQ465" s="30"/>
      <c r="AR465" s="30"/>
      <c r="AS465" s="30"/>
      <c r="AW465" s="30"/>
      <c r="AX465" s="30"/>
      <c r="AY465" s="30"/>
      <c r="AZ465" s="30"/>
      <c r="BA465" s="30"/>
      <c r="BB465" s="30"/>
      <c r="BC465" s="30"/>
      <c r="BD465" s="30"/>
      <c r="BE465" s="30"/>
    </row>
    <row r="466" spans="1:57">
      <c r="A466" t="s">
        <v>8</v>
      </c>
      <c r="Y466" s="30"/>
      <c r="AB466" s="50"/>
      <c r="AC466" s="30"/>
      <c r="AD466" s="30"/>
      <c r="AE466" s="30"/>
      <c r="AG466" s="30"/>
      <c r="AH466" s="30"/>
      <c r="AI466" s="30"/>
      <c r="AJ466" s="30"/>
      <c r="AK466" s="30"/>
      <c r="AL466" s="30"/>
      <c r="AM466" s="30"/>
      <c r="AN466" s="30"/>
      <c r="AO466" s="30"/>
      <c r="AQ466" s="30"/>
      <c r="AR466" s="30"/>
      <c r="AS466" s="30"/>
      <c r="AW466" s="30"/>
      <c r="AX466" s="30"/>
      <c r="AY466" s="30"/>
      <c r="AZ466" s="30"/>
      <c r="BA466" s="30"/>
      <c r="BB466" s="30"/>
      <c r="BC466" s="30"/>
      <c r="BD466" s="30"/>
      <c r="BE466" s="30"/>
    </row>
    <row r="467" spans="1:57">
      <c r="A467" t="s">
        <v>8</v>
      </c>
      <c r="Y467" s="30"/>
      <c r="AB467" s="50"/>
      <c r="AC467" s="30"/>
      <c r="AD467" s="30"/>
      <c r="AE467" s="30"/>
      <c r="AG467" s="30"/>
      <c r="AH467" s="30"/>
      <c r="AI467" s="30"/>
      <c r="AJ467" s="30"/>
      <c r="AK467" s="30"/>
      <c r="AL467" s="30"/>
      <c r="AM467" s="30"/>
      <c r="AN467" s="30"/>
      <c r="AO467" s="30"/>
      <c r="AQ467" s="30"/>
      <c r="AR467" s="30"/>
      <c r="AS467" s="30"/>
      <c r="AW467" s="30"/>
      <c r="AX467" s="30"/>
      <c r="AY467" s="30"/>
      <c r="AZ467" s="30"/>
      <c r="BA467" s="30"/>
      <c r="BB467" s="30"/>
      <c r="BC467" s="30"/>
      <c r="BD467" s="30"/>
      <c r="BE467" s="30"/>
    </row>
    <row r="468" spans="1:57">
      <c r="A468" t="s">
        <v>8</v>
      </c>
      <c r="Y468" s="30"/>
      <c r="AB468" s="50"/>
      <c r="AC468" s="30"/>
      <c r="AD468" s="30"/>
      <c r="AE468" s="30"/>
      <c r="AG468" s="30"/>
      <c r="AH468" s="30"/>
      <c r="AI468" s="30"/>
      <c r="AJ468" s="30"/>
      <c r="AK468" s="30"/>
      <c r="AL468" s="30"/>
      <c r="AM468" s="30"/>
      <c r="AN468" s="30"/>
      <c r="AO468" s="30"/>
      <c r="AQ468" s="30"/>
      <c r="AR468" s="30"/>
      <c r="AS468" s="30"/>
      <c r="AW468" s="30"/>
      <c r="AX468" s="30"/>
      <c r="AY468" s="30"/>
      <c r="AZ468" s="30"/>
      <c r="BA468" s="30"/>
      <c r="BB468" s="30"/>
      <c r="BC468" s="30"/>
      <c r="BD468" s="30"/>
      <c r="BE468" s="30"/>
    </row>
    <row r="469" spans="1:57">
      <c r="A469" t="s">
        <v>8</v>
      </c>
      <c r="Y469" s="30"/>
      <c r="AB469" s="50"/>
      <c r="AC469" s="30"/>
      <c r="AD469" s="30"/>
      <c r="AE469" s="30"/>
      <c r="AG469" s="30"/>
      <c r="AH469" s="30"/>
      <c r="AI469" s="30"/>
      <c r="AJ469" s="30"/>
      <c r="AK469" s="30"/>
      <c r="AL469" s="30"/>
      <c r="AM469" s="30"/>
      <c r="AN469" s="30"/>
      <c r="AO469" s="30"/>
      <c r="AQ469" s="30"/>
      <c r="AR469" s="30"/>
      <c r="AS469" s="30"/>
      <c r="AW469" s="30"/>
      <c r="AX469" s="30"/>
      <c r="AY469" s="30"/>
      <c r="AZ469" s="30"/>
      <c r="BA469" s="30"/>
      <c r="BB469" s="30"/>
      <c r="BC469" s="30"/>
      <c r="BD469" s="30"/>
      <c r="BE469" s="30"/>
    </row>
    <row r="470" spans="1:57">
      <c r="A470" t="s">
        <v>8</v>
      </c>
      <c r="Y470" s="30"/>
      <c r="AB470" s="50"/>
      <c r="AC470" s="30"/>
      <c r="AD470" s="30"/>
      <c r="AE470" s="30"/>
      <c r="AG470" s="30"/>
      <c r="AH470" s="30"/>
      <c r="AI470" s="30"/>
      <c r="AJ470" s="30"/>
      <c r="AK470" s="30"/>
      <c r="AL470" s="30"/>
      <c r="AM470" s="30"/>
      <c r="AN470" s="30"/>
      <c r="AO470" s="30"/>
      <c r="AQ470" s="30"/>
      <c r="AR470" s="30"/>
      <c r="AS470" s="30"/>
      <c r="AW470" s="30"/>
      <c r="AX470" s="30"/>
      <c r="AY470" s="30"/>
      <c r="AZ470" s="30"/>
      <c r="BA470" s="30"/>
      <c r="BB470" s="30"/>
      <c r="BC470" s="30"/>
      <c r="BD470" s="30"/>
      <c r="BE470" s="30"/>
    </row>
    <row r="471" spans="1:57">
      <c r="A471" t="s">
        <v>8</v>
      </c>
      <c r="Y471" s="30"/>
      <c r="AB471" s="50"/>
      <c r="AC471" s="30"/>
      <c r="AD471" s="30"/>
      <c r="AE471" s="30"/>
      <c r="AG471" s="30"/>
      <c r="AH471" s="30"/>
      <c r="AI471" s="30"/>
      <c r="AJ471" s="30"/>
      <c r="AK471" s="30"/>
      <c r="AL471" s="30"/>
      <c r="AM471" s="30"/>
      <c r="AN471" s="30"/>
      <c r="AO471" s="30"/>
      <c r="AQ471" s="30"/>
      <c r="AR471" s="30"/>
      <c r="AS471" s="30"/>
      <c r="AW471" s="30"/>
      <c r="AX471" s="30"/>
      <c r="AY471" s="30"/>
      <c r="AZ471" s="30"/>
      <c r="BA471" s="30"/>
      <c r="BB471" s="30"/>
      <c r="BC471" s="30"/>
      <c r="BD471" s="30"/>
      <c r="BE471" s="30"/>
    </row>
    <row r="472" spans="1:57">
      <c r="A472" t="s">
        <v>8</v>
      </c>
      <c r="Y472" s="30"/>
      <c r="AB472" s="50"/>
      <c r="AC472" s="30"/>
      <c r="AD472" s="30"/>
      <c r="AE472" s="30"/>
      <c r="AG472" s="30"/>
      <c r="AH472" s="30"/>
      <c r="AI472" s="30"/>
      <c r="AJ472" s="30"/>
      <c r="AK472" s="30"/>
      <c r="AL472" s="30"/>
      <c r="AM472" s="30"/>
      <c r="AN472" s="30"/>
      <c r="AO472" s="30"/>
      <c r="AQ472" s="30"/>
      <c r="AR472" s="30"/>
      <c r="AS472" s="30"/>
      <c r="AW472" s="30"/>
      <c r="AX472" s="30"/>
      <c r="AY472" s="30"/>
      <c r="AZ472" s="30"/>
      <c r="BA472" s="30"/>
      <c r="BB472" s="30"/>
      <c r="BC472" s="30"/>
      <c r="BD472" s="30"/>
      <c r="BE472" s="30"/>
    </row>
    <row r="473" spans="1:57">
      <c r="A473" t="s">
        <v>8</v>
      </c>
      <c r="Y473" s="30"/>
      <c r="AB473" s="50"/>
      <c r="AC473" s="30"/>
      <c r="AD473" s="30"/>
      <c r="AE473" s="30"/>
      <c r="AG473" s="30"/>
      <c r="AH473" s="30"/>
      <c r="AI473" s="30"/>
      <c r="AJ473" s="30"/>
      <c r="AK473" s="30"/>
      <c r="AL473" s="30"/>
      <c r="AM473" s="30"/>
      <c r="AN473" s="30"/>
      <c r="AO473" s="30"/>
      <c r="AQ473" s="30"/>
      <c r="AR473" s="30"/>
      <c r="AS473" s="30"/>
      <c r="AW473" s="30"/>
      <c r="AX473" s="30"/>
      <c r="AY473" s="30"/>
      <c r="AZ473" s="30"/>
      <c r="BA473" s="30"/>
      <c r="BB473" s="30"/>
      <c r="BC473" s="30"/>
      <c r="BD473" s="30"/>
      <c r="BE473" s="30"/>
    </row>
    <row r="474" spans="1:57">
      <c r="A474" t="s">
        <v>8</v>
      </c>
      <c r="Y474" s="30"/>
      <c r="AB474" s="50"/>
      <c r="AC474" s="30"/>
      <c r="AD474" s="30"/>
      <c r="AE474" s="30"/>
      <c r="AG474" s="30"/>
      <c r="AH474" s="30"/>
      <c r="AI474" s="30"/>
      <c r="AJ474" s="30"/>
      <c r="AK474" s="30"/>
      <c r="AL474" s="30"/>
      <c r="AM474" s="30"/>
      <c r="AN474" s="30"/>
      <c r="AO474" s="30"/>
      <c r="AQ474" s="30"/>
      <c r="AR474" s="30"/>
      <c r="AS474" s="30"/>
      <c r="AW474" s="30"/>
      <c r="AX474" s="30"/>
      <c r="AY474" s="30"/>
      <c r="AZ474" s="30"/>
      <c r="BA474" s="30"/>
      <c r="BB474" s="30"/>
      <c r="BC474" s="30"/>
      <c r="BD474" s="30"/>
      <c r="BE474" s="30"/>
    </row>
    <row r="475" spans="1:57">
      <c r="A475" t="s">
        <v>8</v>
      </c>
      <c r="Y475" s="30"/>
      <c r="AB475" s="50"/>
      <c r="AC475" s="30"/>
      <c r="AD475" s="30"/>
      <c r="AE475" s="30"/>
      <c r="AG475" s="30"/>
      <c r="AH475" s="30"/>
      <c r="AI475" s="30"/>
      <c r="AJ475" s="30"/>
      <c r="AK475" s="30"/>
      <c r="AL475" s="30"/>
      <c r="AM475" s="30"/>
      <c r="AN475" s="30"/>
      <c r="AO475" s="30"/>
      <c r="AQ475" s="30"/>
      <c r="AR475" s="30"/>
      <c r="AS475" s="30"/>
      <c r="AW475" s="30"/>
      <c r="AX475" s="30"/>
      <c r="AY475" s="30"/>
      <c r="AZ475" s="30"/>
      <c r="BA475" s="30"/>
      <c r="BB475" s="30"/>
      <c r="BC475" s="30"/>
      <c r="BD475" s="30"/>
      <c r="BE475" s="30"/>
    </row>
    <row r="476" spans="1:57">
      <c r="A476" t="s">
        <v>8</v>
      </c>
      <c r="Y476" s="30"/>
      <c r="AB476" s="50"/>
      <c r="AC476" s="30"/>
      <c r="AD476" s="30"/>
      <c r="AE476" s="30"/>
      <c r="AG476" s="30"/>
      <c r="AH476" s="30"/>
      <c r="AI476" s="30"/>
      <c r="AJ476" s="30"/>
      <c r="AK476" s="30"/>
      <c r="AL476" s="30"/>
      <c r="AM476" s="30"/>
      <c r="AN476" s="30"/>
      <c r="AO476" s="30"/>
      <c r="AQ476" s="30"/>
      <c r="AR476" s="30"/>
      <c r="AS476" s="30"/>
      <c r="AW476" s="30"/>
      <c r="AX476" s="30"/>
      <c r="AY476" s="30"/>
      <c r="AZ476" s="30"/>
      <c r="BA476" s="30"/>
      <c r="BB476" s="30"/>
      <c r="BC476" s="30"/>
      <c r="BD476" s="30"/>
      <c r="BE476" s="30"/>
    </row>
    <row r="477" spans="1:57">
      <c r="A477" t="s">
        <v>8</v>
      </c>
      <c r="Y477" s="30"/>
      <c r="AB477" s="50"/>
      <c r="AC477" s="30"/>
      <c r="AD477" s="30"/>
      <c r="AE477" s="30"/>
      <c r="AG477" s="30"/>
      <c r="AH477" s="30"/>
      <c r="AI477" s="30"/>
      <c r="AJ477" s="30"/>
      <c r="AK477" s="30"/>
      <c r="AL477" s="30"/>
      <c r="AM477" s="30"/>
      <c r="AN477" s="30"/>
      <c r="AO477" s="30"/>
      <c r="AQ477" s="30"/>
      <c r="AR477" s="30"/>
      <c r="AS477" s="30"/>
      <c r="AW477" s="30"/>
      <c r="AX477" s="30"/>
      <c r="AY477" s="30"/>
      <c r="AZ477" s="30"/>
      <c r="BA477" s="30"/>
      <c r="BB477" s="30"/>
      <c r="BC477" s="30"/>
      <c r="BD477" s="30"/>
      <c r="BE477" s="30"/>
    </row>
    <row r="478" spans="1:57">
      <c r="A478" t="s">
        <v>8</v>
      </c>
      <c r="Y478" s="30"/>
      <c r="AB478" s="50"/>
      <c r="AC478" s="30"/>
      <c r="AD478" s="30"/>
      <c r="AE478" s="30"/>
      <c r="AG478" s="30"/>
      <c r="AH478" s="30"/>
      <c r="AI478" s="30"/>
      <c r="AJ478" s="30"/>
      <c r="AK478" s="30"/>
      <c r="AL478" s="30"/>
      <c r="AM478" s="30"/>
      <c r="AN478" s="30"/>
      <c r="AO478" s="30"/>
      <c r="AQ478" s="30"/>
      <c r="AR478" s="30"/>
      <c r="AS478" s="30"/>
      <c r="AW478" s="30"/>
      <c r="AX478" s="30"/>
      <c r="AY478" s="30"/>
      <c r="AZ478" s="30"/>
      <c r="BA478" s="30"/>
      <c r="BB478" s="30"/>
      <c r="BC478" s="30"/>
      <c r="BD478" s="30"/>
      <c r="BE478" s="30"/>
    </row>
    <row r="479" spans="1:57">
      <c r="A479" t="s">
        <v>8</v>
      </c>
      <c r="Y479" s="30"/>
      <c r="AB479" s="50"/>
      <c r="AC479" s="30"/>
      <c r="AD479" s="30"/>
      <c r="AE479" s="30"/>
      <c r="AG479" s="30"/>
      <c r="AH479" s="30"/>
      <c r="AI479" s="30"/>
      <c r="AJ479" s="30"/>
      <c r="AK479" s="30"/>
      <c r="AL479" s="30"/>
      <c r="AM479" s="30"/>
      <c r="AN479" s="30"/>
      <c r="AO479" s="30"/>
      <c r="AQ479" s="30"/>
      <c r="AR479" s="30"/>
      <c r="AS479" s="30"/>
      <c r="AW479" s="30"/>
      <c r="AX479" s="30"/>
      <c r="AY479" s="30"/>
      <c r="AZ479" s="30"/>
      <c r="BA479" s="30"/>
      <c r="BB479" s="30"/>
      <c r="BC479" s="30"/>
      <c r="BD479" s="30"/>
      <c r="BE479" s="30"/>
    </row>
    <row r="480" spans="1:57">
      <c r="A480" t="s">
        <v>8</v>
      </c>
      <c r="Y480" s="30"/>
      <c r="AB480" s="50"/>
      <c r="AC480" s="30"/>
      <c r="AD480" s="30"/>
      <c r="AE480" s="30"/>
      <c r="AG480" s="30"/>
      <c r="AH480" s="30"/>
      <c r="AI480" s="30"/>
      <c r="AJ480" s="30"/>
      <c r="AK480" s="30"/>
      <c r="AL480" s="30"/>
      <c r="AM480" s="30"/>
      <c r="AN480" s="30"/>
      <c r="AO480" s="30"/>
      <c r="AQ480" s="30"/>
      <c r="AR480" s="30"/>
      <c r="AS480" s="30"/>
      <c r="AW480" s="30"/>
      <c r="AX480" s="30"/>
      <c r="AY480" s="30"/>
      <c r="AZ480" s="30"/>
      <c r="BA480" s="30"/>
      <c r="BB480" s="30"/>
      <c r="BC480" s="30"/>
      <c r="BD480" s="30"/>
      <c r="BE480" s="30"/>
    </row>
    <row r="481" spans="1:57">
      <c r="A481" t="s">
        <v>8</v>
      </c>
      <c r="Y481" s="30"/>
      <c r="AB481" s="50"/>
      <c r="AC481" s="30"/>
      <c r="AD481" s="30"/>
      <c r="AE481" s="30"/>
      <c r="AG481" s="30"/>
      <c r="AH481" s="30"/>
      <c r="AI481" s="30"/>
      <c r="AJ481" s="30"/>
      <c r="AK481" s="30"/>
      <c r="AL481" s="30"/>
      <c r="AM481" s="30"/>
      <c r="AN481" s="30"/>
      <c r="AO481" s="30"/>
      <c r="AQ481" s="30"/>
      <c r="AR481" s="30"/>
      <c r="AS481" s="30"/>
      <c r="AW481" s="30"/>
      <c r="AX481" s="30"/>
      <c r="AY481" s="30"/>
      <c r="AZ481" s="30"/>
      <c r="BA481" s="30"/>
      <c r="BB481" s="30"/>
      <c r="BC481" s="30"/>
      <c r="BD481" s="30"/>
      <c r="BE481" s="30"/>
    </row>
    <row r="482" spans="1:57">
      <c r="A482" t="s">
        <v>8</v>
      </c>
      <c r="Y482" s="30"/>
      <c r="AB482" s="50"/>
      <c r="AC482" s="30"/>
      <c r="AD482" s="30"/>
      <c r="AE482" s="30"/>
      <c r="AG482" s="30"/>
      <c r="AH482" s="30"/>
      <c r="AI482" s="30"/>
      <c r="AJ482" s="30"/>
      <c r="AK482" s="30"/>
      <c r="AL482" s="30"/>
      <c r="AM482" s="30"/>
      <c r="AN482" s="30"/>
      <c r="AO482" s="30"/>
      <c r="AQ482" s="30"/>
      <c r="AR482" s="30"/>
      <c r="AS482" s="30"/>
      <c r="AW482" s="30"/>
      <c r="AX482" s="30"/>
      <c r="AY482" s="30"/>
      <c r="AZ482" s="30"/>
      <c r="BA482" s="30"/>
      <c r="BB482" s="30"/>
      <c r="BC482" s="30"/>
      <c r="BD482" s="30"/>
      <c r="BE482" s="30"/>
    </row>
    <row r="483" spans="1:57">
      <c r="A483" t="s">
        <v>8</v>
      </c>
      <c r="Y483" s="30"/>
      <c r="AB483" s="50"/>
      <c r="AC483" s="30"/>
      <c r="AD483" s="30"/>
      <c r="AE483" s="30"/>
      <c r="AG483" s="30"/>
      <c r="AH483" s="30"/>
      <c r="AI483" s="30"/>
      <c r="AJ483" s="30"/>
      <c r="AK483" s="30"/>
      <c r="AL483" s="30"/>
      <c r="AM483" s="30"/>
      <c r="AN483" s="30"/>
      <c r="AO483" s="30"/>
      <c r="AQ483" s="30"/>
      <c r="AR483" s="30"/>
      <c r="AS483" s="30"/>
      <c r="AW483" s="30"/>
      <c r="AX483" s="30"/>
      <c r="AY483" s="30"/>
      <c r="AZ483" s="30"/>
      <c r="BA483" s="30"/>
      <c r="BB483" s="30"/>
      <c r="BC483" s="30"/>
      <c r="BD483" s="30"/>
      <c r="BE483" s="30"/>
    </row>
    <row r="484" spans="1:57">
      <c r="A484" t="s">
        <v>8</v>
      </c>
      <c r="Y484" s="30"/>
      <c r="AB484" s="50"/>
      <c r="AC484" s="30"/>
      <c r="AD484" s="30"/>
      <c r="AE484" s="30"/>
      <c r="AG484" s="30"/>
      <c r="AH484" s="30"/>
      <c r="AI484" s="30"/>
      <c r="AJ484" s="30"/>
      <c r="AK484" s="30"/>
      <c r="AL484" s="30"/>
      <c r="AM484" s="30"/>
      <c r="AN484" s="30"/>
      <c r="AO484" s="30"/>
      <c r="AQ484" s="30"/>
      <c r="AR484" s="30"/>
      <c r="AS484" s="30"/>
      <c r="AW484" s="30"/>
      <c r="AX484" s="30"/>
      <c r="AY484" s="30"/>
      <c r="AZ484" s="30"/>
      <c r="BA484" s="30"/>
      <c r="BB484" s="30"/>
      <c r="BC484" s="30"/>
      <c r="BD484" s="30"/>
      <c r="BE484" s="30"/>
    </row>
    <row r="485" spans="1:57">
      <c r="A485" t="s">
        <v>8</v>
      </c>
      <c r="Y485" s="30"/>
      <c r="AB485" s="50"/>
      <c r="AC485" s="30"/>
      <c r="AD485" s="30"/>
      <c r="AE485" s="30"/>
      <c r="AG485" s="30"/>
      <c r="AH485" s="30"/>
      <c r="AI485" s="30"/>
      <c r="AJ485" s="30"/>
      <c r="AK485" s="30"/>
      <c r="AL485" s="30"/>
      <c r="AM485" s="30"/>
      <c r="AN485" s="30"/>
      <c r="AO485" s="30"/>
      <c r="AQ485" s="30"/>
      <c r="AR485" s="30"/>
      <c r="AS485" s="30"/>
      <c r="AW485" s="30"/>
      <c r="AX485" s="30"/>
      <c r="AY485" s="30"/>
      <c r="AZ485" s="30"/>
      <c r="BA485" s="30"/>
      <c r="BB485" s="30"/>
      <c r="BC485" s="30"/>
      <c r="BD485" s="30"/>
      <c r="BE485" s="30"/>
    </row>
    <row r="486" spans="1:57">
      <c r="A486" t="s">
        <v>8</v>
      </c>
      <c r="Y486" s="30"/>
      <c r="AB486" s="50"/>
      <c r="AC486" s="30"/>
      <c r="AD486" s="30"/>
      <c r="AE486" s="30"/>
      <c r="AG486" s="30"/>
      <c r="AH486" s="30"/>
      <c r="AI486" s="30"/>
      <c r="AJ486" s="30"/>
      <c r="AK486" s="30"/>
      <c r="AL486" s="30"/>
      <c r="AM486" s="30"/>
      <c r="AN486" s="30"/>
      <c r="AO486" s="30"/>
      <c r="AQ486" s="30"/>
      <c r="AR486" s="30"/>
      <c r="AS486" s="30"/>
      <c r="AW486" s="30"/>
      <c r="AX486" s="30"/>
      <c r="AY486" s="30"/>
      <c r="AZ486" s="30"/>
      <c r="BA486" s="30"/>
      <c r="BB486" s="30"/>
      <c r="BC486" s="30"/>
      <c r="BD486" s="30"/>
      <c r="BE486" s="30"/>
    </row>
    <row r="487" spans="1:57">
      <c r="A487" t="s">
        <v>8</v>
      </c>
      <c r="Y487" s="30"/>
      <c r="AB487" s="50"/>
      <c r="AC487" s="30"/>
      <c r="AD487" s="30"/>
      <c r="AE487" s="30"/>
      <c r="AG487" s="30"/>
      <c r="AH487" s="30"/>
      <c r="AI487" s="30"/>
      <c r="AJ487" s="30"/>
      <c r="AK487" s="30"/>
      <c r="AL487" s="30"/>
      <c r="AM487" s="30"/>
      <c r="AN487" s="30"/>
      <c r="AO487" s="30"/>
      <c r="AQ487" s="30"/>
      <c r="AR487" s="30"/>
      <c r="AS487" s="30"/>
      <c r="AW487" s="30"/>
      <c r="AX487" s="30"/>
      <c r="AY487" s="30"/>
      <c r="AZ487" s="30"/>
      <c r="BA487" s="30"/>
      <c r="BB487" s="30"/>
      <c r="BC487" s="30"/>
      <c r="BD487" s="30"/>
      <c r="BE487" s="30"/>
    </row>
    <row r="488" spans="1:57">
      <c r="A488" t="s">
        <v>8</v>
      </c>
      <c r="Y488" s="30"/>
      <c r="AB488" s="50"/>
      <c r="AC488" s="30"/>
      <c r="AD488" s="30"/>
      <c r="AE488" s="30"/>
      <c r="AG488" s="30"/>
      <c r="AH488" s="30"/>
      <c r="AI488" s="30"/>
      <c r="AJ488" s="30"/>
      <c r="AK488" s="30"/>
      <c r="AL488" s="30"/>
      <c r="AM488" s="30"/>
      <c r="AN488" s="30"/>
      <c r="AO488" s="30"/>
      <c r="AQ488" s="30"/>
      <c r="AR488" s="30"/>
      <c r="AS488" s="30"/>
      <c r="AW488" s="30"/>
      <c r="AX488" s="30"/>
      <c r="AY488" s="30"/>
      <c r="AZ488" s="30"/>
      <c r="BA488" s="30"/>
      <c r="BB488" s="30"/>
      <c r="BC488" s="30"/>
      <c r="BD488" s="30"/>
      <c r="BE488" s="30"/>
    </row>
    <row r="489" spans="1:57">
      <c r="A489" t="s">
        <v>8</v>
      </c>
      <c r="Y489" s="30"/>
      <c r="AB489" s="50"/>
      <c r="AC489" s="30"/>
      <c r="AD489" s="30"/>
      <c r="AE489" s="30"/>
      <c r="AG489" s="30"/>
      <c r="AH489" s="30"/>
      <c r="AI489" s="30"/>
      <c r="AJ489" s="30"/>
      <c r="AK489" s="30"/>
      <c r="AL489" s="30"/>
      <c r="AM489" s="30"/>
      <c r="AN489" s="30"/>
      <c r="AO489" s="30"/>
      <c r="AQ489" s="30"/>
      <c r="AR489" s="30"/>
      <c r="AS489" s="30"/>
      <c r="AW489" s="30"/>
      <c r="AX489" s="30"/>
      <c r="AY489" s="30"/>
      <c r="AZ489" s="30"/>
      <c r="BA489" s="30"/>
      <c r="BB489" s="30"/>
      <c r="BC489" s="30"/>
      <c r="BD489" s="30"/>
      <c r="BE489" s="30"/>
    </row>
    <row r="490" spans="1:57">
      <c r="A490" t="s">
        <v>8</v>
      </c>
      <c r="Y490" s="30"/>
      <c r="AB490" s="50"/>
      <c r="AC490" s="30"/>
      <c r="AD490" s="30"/>
      <c r="AE490" s="30"/>
      <c r="AG490" s="30"/>
      <c r="AH490" s="30"/>
      <c r="AI490" s="30"/>
      <c r="AJ490" s="30"/>
      <c r="AK490" s="30"/>
      <c r="AL490" s="30"/>
      <c r="AM490" s="30"/>
      <c r="AN490" s="30"/>
      <c r="AO490" s="30"/>
      <c r="AQ490" s="30"/>
      <c r="AR490" s="30"/>
      <c r="AS490" s="30"/>
      <c r="AW490" s="30"/>
      <c r="AX490" s="30"/>
      <c r="AY490" s="30"/>
      <c r="AZ490" s="30"/>
      <c r="BA490" s="30"/>
      <c r="BB490" s="30"/>
      <c r="BC490" s="30"/>
      <c r="BD490" s="30"/>
      <c r="BE490" s="30"/>
    </row>
    <row r="491" spans="1:57">
      <c r="A491" t="s">
        <v>8</v>
      </c>
      <c r="Y491" s="30"/>
      <c r="AB491" s="50"/>
      <c r="AC491" s="30"/>
      <c r="AD491" s="30"/>
      <c r="AE491" s="30"/>
      <c r="AG491" s="30"/>
      <c r="AH491" s="30"/>
      <c r="AI491" s="30"/>
      <c r="AJ491" s="30"/>
      <c r="AK491" s="30"/>
      <c r="AL491" s="30"/>
      <c r="AM491" s="30"/>
      <c r="AN491" s="30"/>
      <c r="AO491" s="30"/>
      <c r="AQ491" s="30"/>
      <c r="AR491" s="30"/>
      <c r="AS491" s="30"/>
      <c r="AW491" s="30"/>
      <c r="AX491" s="30"/>
      <c r="AY491" s="30"/>
      <c r="AZ491" s="30"/>
      <c r="BA491" s="30"/>
      <c r="BB491" s="30"/>
      <c r="BC491" s="30"/>
      <c r="BD491" s="30"/>
      <c r="BE491" s="30"/>
    </row>
    <row r="492" spans="1:57">
      <c r="A492" t="s">
        <v>8</v>
      </c>
      <c r="Y492" s="30"/>
      <c r="AB492" s="50"/>
      <c r="AC492" s="30"/>
      <c r="AD492" s="30"/>
      <c r="AE492" s="30"/>
      <c r="AG492" s="30"/>
      <c r="AH492" s="30"/>
      <c r="AI492" s="30"/>
      <c r="AJ492" s="30"/>
      <c r="AK492" s="30"/>
      <c r="AL492" s="30"/>
      <c r="AM492" s="30"/>
      <c r="AN492" s="30"/>
      <c r="AO492" s="30"/>
      <c r="AQ492" s="30"/>
      <c r="AR492" s="30"/>
      <c r="AS492" s="30"/>
      <c r="AW492" s="30"/>
      <c r="AX492" s="30"/>
      <c r="AY492" s="30"/>
      <c r="AZ492" s="30"/>
      <c r="BA492" s="30"/>
      <c r="BB492" s="30"/>
      <c r="BC492" s="30"/>
      <c r="BD492" s="30"/>
      <c r="BE492" s="30"/>
    </row>
    <row r="493" spans="1:57">
      <c r="A493" t="s">
        <v>8</v>
      </c>
      <c r="Y493" s="30"/>
      <c r="AB493" s="50"/>
      <c r="AC493" s="30"/>
      <c r="AD493" s="30"/>
      <c r="AE493" s="30"/>
      <c r="AG493" s="30"/>
      <c r="AH493" s="30"/>
      <c r="AI493" s="30"/>
      <c r="AJ493" s="30"/>
      <c r="AK493" s="30"/>
      <c r="AL493" s="30"/>
      <c r="AM493" s="30"/>
      <c r="AN493" s="30"/>
      <c r="AO493" s="30"/>
      <c r="AQ493" s="30"/>
      <c r="AR493" s="30"/>
      <c r="AS493" s="30"/>
      <c r="AW493" s="30"/>
      <c r="AX493" s="30"/>
      <c r="AY493" s="30"/>
      <c r="AZ493" s="30"/>
      <c r="BA493" s="30"/>
      <c r="BB493" s="30"/>
      <c r="BC493" s="30"/>
      <c r="BD493" s="30"/>
      <c r="BE493" s="30"/>
    </row>
    <row r="494" spans="1:57">
      <c r="A494" t="s">
        <v>8</v>
      </c>
      <c r="Y494" s="30"/>
      <c r="AB494" s="50"/>
      <c r="AC494" s="30"/>
      <c r="AD494" s="30"/>
      <c r="AE494" s="30"/>
      <c r="AG494" s="30"/>
      <c r="AH494" s="30"/>
      <c r="AI494" s="30"/>
      <c r="AJ494" s="30"/>
      <c r="AK494" s="30"/>
      <c r="AL494" s="30"/>
      <c r="AM494" s="30"/>
      <c r="AN494" s="30"/>
      <c r="AO494" s="30"/>
      <c r="AQ494" s="30"/>
      <c r="AR494" s="30"/>
      <c r="AS494" s="30"/>
      <c r="AW494" s="30"/>
      <c r="AX494" s="30"/>
      <c r="AY494" s="30"/>
      <c r="AZ494" s="30"/>
      <c r="BA494" s="30"/>
      <c r="BB494" s="30"/>
      <c r="BC494" s="30"/>
      <c r="BD494" s="30"/>
      <c r="BE494" s="30"/>
    </row>
    <row r="495" spans="1:57">
      <c r="A495" t="s">
        <v>8</v>
      </c>
      <c r="Y495" s="30"/>
      <c r="AB495" s="50"/>
      <c r="AC495" s="30"/>
      <c r="AD495" s="30"/>
      <c r="AE495" s="30"/>
      <c r="AG495" s="30"/>
      <c r="AH495" s="30"/>
      <c r="AI495" s="30"/>
      <c r="AJ495" s="30"/>
      <c r="AK495" s="30"/>
      <c r="AL495" s="30"/>
      <c r="AM495" s="30"/>
      <c r="AN495" s="30"/>
      <c r="AO495" s="30"/>
      <c r="AQ495" s="30"/>
      <c r="AR495" s="30"/>
      <c r="AS495" s="30"/>
      <c r="AW495" s="30"/>
      <c r="AX495" s="30"/>
      <c r="AY495" s="30"/>
      <c r="AZ495" s="30"/>
      <c r="BA495" s="30"/>
      <c r="BB495" s="30"/>
      <c r="BC495" s="30"/>
      <c r="BD495" s="30"/>
      <c r="BE495" s="30"/>
    </row>
    <row r="496" spans="1:57">
      <c r="A496" t="s">
        <v>8</v>
      </c>
      <c r="Y496" s="30"/>
      <c r="AB496" s="50"/>
      <c r="AC496" s="30"/>
      <c r="AD496" s="30"/>
      <c r="AE496" s="30"/>
      <c r="AG496" s="30"/>
      <c r="AH496" s="30"/>
      <c r="AI496" s="30"/>
      <c r="AJ496" s="30"/>
      <c r="AK496" s="30"/>
      <c r="AL496" s="30"/>
      <c r="AM496" s="30"/>
      <c r="AN496" s="30"/>
      <c r="AO496" s="30"/>
      <c r="AQ496" s="30"/>
      <c r="AR496" s="30"/>
      <c r="AS496" s="30"/>
      <c r="AW496" s="30"/>
      <c r="AX496" s="30"/>
      <c r="AY496" s="30"/>
      <c r="AZ496" s="30"/>
      <c r="BA496" s="30"/>
      <c r="BB496" s="30"/>
      <c r="BC496" s="30"/>
      <c r="BD496" s="30"/>
      <c r="BE496" s="30"/>
    </row>
    <row r="497" spans="1:57">
      <c r="A497" t="s">
        <v>8</v>
      </c>
      <c r="Y497" s="30"/>
      <c r="AB497" s="50"/>
      <c r="AC497" s="30"/>
      <c r="AD497" s="30"/>
      <c r="AE497" s="30"/>
      <c r="AG497" s="30"/>
      <c r="AH497" s="30"/>
      <c r="AI497" s="30"/>
      <c r="AJ497" s="30"/>
      <c r="AK497" s="30"/>
      <c r="AL497" s="30"/>
      <c r="AM497" s="30"/>
      <c r="AN497" s="30"/>
      <c r="AO497" s="30"/>
      <c r="AQ497" s="30"/>
      <c r="AR497" s="30"/>
      <c r="AS497" s="30"/>
      <c r="AW497" s="30"/>
      <c r="AX497" s="30"/>
      <c r="AY497" s="30"/>
      <c r="AZ497" s="30"/>
      <c r="BA497" s="30"/>
      <c r="BB497" s="30"/>
      <c r="BC497" s="30"/>
      <c r="BD497" s="30"/>
      <c r="BE497" s="30"/>
    </row>
    <row r="498" spans="1:57">
      <c r="A498" t="s">
        <v>8</v>
      </c>
      <c r="Y498" s="30"/>
      <c r="AB498" s="50"/>
      <c r="AC498" s="30"/>
      <c r="AD498" s="30"/>
      <c r="AE498" s="30"/>
      <c r="AG498" s="30"/>
      <c r="AH498" s="30"/>
      <c r="AI498" s="30"/>
      <c r="AJ498" s="30"/>
      <c r="AK498" s="30"/>
      <c r="AL498" s="30"/>
      <c r="AM498" s="30"/>
      <c r="AN498" s="30"/>
      <c r="AO498" s="30"/>
      <c r="AQ498" s="30"/>
      <c r="AR498" s="30"/>
      <c r="AS498" s="30"/>
      <c r="AW498" s="30"/>
      <c r="AX498" s="30"/>
      <c r="AY498" s="30"/>
      <c r="AZ498" s="30"/>
      <c r="BA498" s="30"/>
      <c r="BB498" s="30"/>
      <c r="BC498" s="30"/>
      <c r="BD498" s="30"/>
      <c r="BE498" s="30"/>
    </row>
    <row r="499" spans="1:57">
      <c r="A499" t="s">
        <v>8</v>
      </c>
      <c r="Y499" s="30"/>
      <c r="AB499" s="50"/>
      <c r="AC499" s="30"/>
      <c r="AD499" s="30"/>
      <c r="AE499" s="30"/>
      <c r="AG499" s="30"/>
      <c r="AH499" s="30"/>
      <c r="AI499" s="30"/>
      <c r="AJ499" s="30"/>
      <c r="AK499" s="30"/>
      <c r="AL499" s="30"/>
      <c r="AM499" s="30"/>
      <c r="AN499" s="30"/>
      <c r="AO499" s="30"/>
      <c r="AQ499" s="30"/>
      <c r="AR499" s="30"/>
      <c r="AS499" s="30"/>
      <c r="AW499" s="30"/>
      <c r="AX499" s="30"/>
      <c r="AY499" s="30"/>
      <c r="AZ499" s="30"/>
      <c r="BA499" s="30"/>
      <c r="BB499" s="30"/>
      <c r="BC499" s="30"/>
      <c r="BD499" s="30"/>
      <c r="BE499" s="30"/>
    </row>
    <row r="500" spans="1:57">
      <c r="A500" t="s">
        <v>8</v>
      </c>
      <c r="Y500" s="30"/>
      <c r="AB500" s="50"/>
      <c r="AC500" s="30"/>
      <c r="AD500" s="30"/>
      <c r="AE500" s="30"/>
      <c r="AG500" s="30"/>
      <c r="AH500" s="30"/>
      <c r="AI500" s="30"/>
      <c r="AJ500" s="30"/>
      <c r="AK500" s="30"/>
      <c r="AL500" s="30"/>
      <c r="AM500" s="30"/>
      <c r="AN500" s="30"/>
      <c r="AO500" s="30"/>
      <c r="AQ500" s="30"/>
      <c r="AR500" s="30"/>
      <c r="AS500" s="30"/>
      <c r="AW500" s="30"/>
      <c r="AX500" s="30"/>
      <c r="AY500" s="30"/>
      <c r="AZ500" s="30"/>
      <c r="BA500" s="30"/>
      <c r="BB500" s="30"/>
      <c r="BC500" s="30"/>
      <c r="BD500" s="30"/>
      <c r="BE500" s="30"/>
    </row>
    <row r="501" spans="1:57">
      <c r="A501" t="s">
        <v>8</v>
      </c>
      <c r="Y501" s="30"/>
      <c r="AB501" s="50"/>
      <c r="AC501" s="30"/>
      <c r="AD501" s="30"/>
      <c r="AE501" s="30"/>
      <c r="AG501" s="30"/>
      <c r="AH501" s="30"/>
      <c r="AI501" s="30"/>
      <c r="AJ501" s="30"/>
      <c r="AK501" s="30"/>
      <c r="AL501" s="30"/>
      <c r="AM501" s="30"/>
      <c r="AN501" s="30"/>
      <c r="AO501" s="30"/>
      <c r="AQ501" s="30"/>
      <c r="AR501" s="30"/>
      <c r="AS501" s="30"/>
      <c r="AW501" s="30"/>
      <c r="AX501" s="30"/>
      <c r="AY501" s="30"/>
      <c r="AZ501" s="30"/>
      <c r="BA501" s="30"/>
      <c r="BB501" s="30"/>
      <c r="BC501" s="30"/>
      <c r="BD501" s="30"/>
      <c r="BE501" s="30"/>
    </row>
    <row r="502" spans="1:57">
      <c r="A502" t="s">
        <v>8</v>
      </c>
      <c r="Y502" s="30"/>
      <c r="AB502" s="50"/>
      <c r="AC502" s="30"/>
      <c r="AD502" s="30"/>
      <c r="AE502" s="30"/>
      <c r="AG502" s="30"/>
      <c r="AH502" s="30"/>
      <c r="AI502" s="30"/>
      <c r="AJ502" s="30"/>
      <c r="AK502" s="30"/>
      <c r="AL502" s="30"/>
      <c r="AM502" s="30"/>
      <c r="AN502" s="30"/>
      <c r="AO502" s="30"/>
      <c r="AQ502" s="30"/>
      <c r="AR502" s="30"/>
      <c r="AS502" s="30"/>
      <c r="AW502" s="30"/>
      <c r="AX502" s="30"/>
      <c r="AY502" s="30"/>
      <c r="AZ502" s="30"/>
      <c r="BA502" s="30"/>
      <c r="BB502" s="30"/>
      <c r="BC502" s="30"/>
      <c r="BD502" s="30"/>
      <c r="BE502" s="30"/>
    </row>
    <row r="503" spans="1:57">
      <c r="A503" t="s">
        <v>8</v>
      </c>
      <c r="Y503" s="30"/>
      <c r="AB503" s="50"/>
      <c r="AC503" s="30"/>
      <c r="AD503" s="30"/>
      <c r="AE503" s="30"/>
      <c r="AG503" s="30"/>
      <c r="AH503" s="30"/>
      <c r="AI503" s="30"/>
      <c r="AJ503" s="30"/>
      <c r="AK503" s="30"/>
      <c r="AL503" s="30"/>
      <c r="AM503" s="30"/>
      <c r="AN503" s="30"/>
      <c r="AO503" s="30"/>
      <c r="AQ503" s="30"/>
      <c r="AR503" s="30"/>
      <c r="AS503" s="30"/>
      <c r="AW503" s="30"/>
      <c r="AX503" s="30"/>
      <c r="AY503" s="30"/>
      <c r="AZ503" s="30"/>
      <c r="BA503" s="30"/>
      <c r="BB503" s="30"/>
      <c r="BC503" s="30"/>
      <c r="BD503" s="30"/>
      <c r="BE503" s="30"/>
    </row>
    <row r="504" spans="1:57">
      <c r="A504" t="s">
        <v>8</v>
      </c>
      <c r="Y504" s="30"/>
      <c r="AB504" s="50"/>
      <c r="AC504" s="30"/>
      <c r="AD504" s="30"/>
      <c r="AE504" s="30"/>
      <c r="AG504" s="30"/>
      <c r="AH504" s="30"/>
      <c r="AI504" s="30"/>
      <c r="AJ504" s="30"/>
      <c r="AK504" s="30"/>
      <c r="AL504" s="30"/>
      <c r="AM504" s="30"/>
      <c r="AN504" s="30"/>
      <c r="AO504" s="30"/>
      <c r="AQ504" s="30"/>
      <c r="AR504" s="30"/>
      <c r="AS504" s="30"/>
      <c r="AW504" s="30"/>
      <c r="AX504" s="30"/>
      <c r="AY504" s="30"/>
      <c r="AZ504" s="30"/>
      <c r="BA504" s="30"/>
      <c r="BB504" s="30"/>
      <c r="BC504" s="30"/>
      <c r="BD504" s="30"/>
      <c r="BE504" s="30"/>
    </row>
    <row r="505" spans="1:57">
      <c r="A505" t="s">
        <v>8</v>
      </c>
      <c r="Y505" s="30"/>
      <c r="AB505" s="50"/>
      <c r="AC505" s="30"/>
      <c r="AD505" s="30"/>
      <c r="AE505" s="30"/>
      <c r="AG505" s="30"/>
      <c r="AH505" s="30"/>
      <c r="AI505" s="30"/>
      <c r="AJ505" s="30"/>
      <c r="AK505" s="30"/>
      <c r="AL505" s="30"/>
      <c r="AM505" s="30"/>
      <c r="AN505" s="30"/>
      <c r="AO505" s="30"/>
      <c r="AQ505" s="30"/>
      <c r="AR505" s="30"/>
      <c r="AS505" s="30"/>
      <c r="AW505" s="30"/>
      <c r="AX505" s="30"/>
      <c r="AY505" s="30"/>
      <c r="AZ505" s="30"/>
      <c r="BA505" s="30"/>
      <c r="BB505" s="30"/>
      <c r="BC505" s="30"/>
      <c r="BD505" s="30"/>
      <c r="BE505" s="30"/>
    </row>
    <row r="506" spans="1:57">
      <c r="A506" t="s">
        <v>8</v>
      </c>
      <c r="Y506" s="30"/>
      <c r="AB506" s="50"/>
      <c r="AC506" s="30"/>
      <c r="AD506" s="30"/>
      <c r="AE506" s="30"/>
      <c r="AG506" s="30"/>
      <c r="AH506" s="30"/>
      <c r="AI506" s="30"/>
      <c r="AJ506" s="30"/>
      <c r="AK506" s="30"/>
      <c r="AL506" s="30"/>
      <c r="AM506" s="30"/>
      <c r="AN506" s="30"/>
      <c r="AO506" s="30"/>
      <c r="AQ506" s="30"/>
      <c r="AR506" s="30"/>
      <c r="AS506" s="30"/>
      <c r="AW506" s="30"/>
      <c r="AX506" s="30"/>
      <c r="AY506" s="30"/>
      <c r="AZ506" s="30"/>
      <c r="BA506" s="30"/>
      <c r="BB506" s="30"/>
      <c r="BC506" s="30"/>
      <c r="BD506" s="30"/>
      <c r="BE506" s="30"/>
    </row>
    <row r="507" spans="1:57">
      <c r="A507" t="s">
        <v>8</v>
      </c>
      <c r="Y507" s="30"/>
      <c r="AB507" s="50"/>
      <c r="AC507" s="30"/>
      <c r="AD507" s="30"/>
      <c r="AE507" s="30"/>
      <c r="AG507" s="30"/>
      <c r="AH507" s="30"/>
      <c r="AI507" s="30"/>
      <c r="AJ507" s="30"/>
      <c r="AK507" s="30"/>
      <c r="AL507" s="30"/>
      <c r="AM507" s="30"/>
      <c r="AN507" s="30"/>
      <c r="AO507" s="30"/>
      <c r="AQ507" s="30"/>
      <c r="AR507" s="30"/>
      <c r="AS507" s="30"/>
      <c r="AW507" s="30"/>
      <c r="AX507" s="30"/>
      <c r="AY507" s="30"/>
      <c r="AZ507" s="30"/>
      <c r="BA507" s="30"/>
      <c r="BB507" s="30"/>
      <c r="BC507" s="30"/>
      <c r="BD507" s="30"/>
      <c r="BE507" s="30"/>
    </row>
    <row r="508" spans="1:57">
      <c r="A508" t="s">
        <v>8</v>
      </c>
      <c r="Y508" s="30"/>
      <c r="AB508" s="50"/>
      <c r="AC508" s="30"/>
      <c r="AD508" s="30"/>
      <c r="AE508" s="30"/>
      <c r="AG508" s="30"/>
      <c r="AH508" s="30"/>
      <c r="AI508" s="30"/>
      <c r="AJ508" s="30"/>
      <c r="AK508" s="30"/>
      <c r="AL508" s="30"/>
      <c r="AM508" s="30"/>
      <c r="AN508" s="30"/>
      <c r="AO508" s="30"/>
      <c r="AQ508" s="30"/>
      <c r="AR508" s="30"/>
      <c r="AS508" s="30"/>
      <c r="AW508" s="30"/>
      <c r="AX508" s="30"/>
      <c r="AY508" s="30"/>
      <c r="AZ508" s="30"/>
      <c r="BA508" s="30"/>
      <c r="BB508" s="30"/>
      <c r="BC508" s="30"/>
      <c r="BD508" s="30"/>
      <c r="BE508" s="30"/>
    </row>
    <row r="509" spans="1:57">
      <c r="A509" t="s">
        <v>8</v>
      </c>
      <c r="Y509" s="30"/>
      <c r="AB509" s="50"/>
      <c r="AC509" s="30"/>
      <c r="AD509" s="30"/>
      <c r="AE509" s="30"/>
      <c r="AG509" s="30"/>
      <c r="AH509" s="30"/>
      <c r="AI509" s="30"/>
      <c r="AJ509" s="30"/>
      <c r="AK509" s="30"/>
      <c r="AL509" s="30"/>
      <c r="AM509" s="30"/>
      <c r="AN509" s="30"/>
      <c r="AO509" s="30"/>
      <c r="AQ509" s="30"/>
      <c r="AR509" s="30"/>
      <c r="AS509" s="30"/>
      <c r="AW509" s="30"/>
      <c r="AX509" s="30"/>
      <c r="AY509" s="30"/>
      <c r="AZ509" s="30"/>
      <c r="BA509" s="30"/>
      <c r="BB509" s="30"/>
      <c r="BC509" s="30"/>
      <c r="BD509" s="30"/>
      <c r="BE509" s="30"/>
    </row>
    <row r="510" spans="1:57">
      <c r="A510" t="s">
        <v>8</v>
      </c>
      <c r="Y510" s="30"/>
      <c r="AB510" s="50"/>
      <c r="AC510" s="30"/>
      <c r="AD510" s="30"/>
      <c r="AE510" s="30"/>
      <c r="AG510" s="30"/>
      <c r="AH510" s="30"/>
      <c r="AI510" s="30"/>
      <c r="AJ510" s="30"/>
      <c r="AK510" s="30"/>
      <c r="AL510" s="30"/>
      <c r="AM510" s="30"/>
      <c r="AN510" s="30"/>
      <c r="AO510" s="30"/>
      <c r="AQ510" s="30"/>
      <c r="AR510" s="30"/>
      <c r="AS510" s="30"/>
      <c r="AW510" s="30"/>
      <c r="AX510" s="30"/>
      <c r="AY510" s="30"/>
      <c r="AZ510" s="30"/>
      <c r="BA510" s="30"/>
      <c r="BB510" s="30"/>
      <c r="BC510" s="30"/>
      <c r="BD510" s="30"/>
      <c r="BE510" s="30"/>
    </row>
    <row r="511" spans="1:57">
      <c r="A511" t="s">
        <v>8</v>
      </c>
      <c r="Y511" s="30"/>
      <c r="AB511" s="50"/>
      <c r="AC511" s="30"/>
      <c r="AD511" s="30"/>
      <c r="AE511" s="30"/>
      <c r="AG511" s="30"/>
      <c r="AH511" s="30"/>
      <c r="AI511" s="30"/>
      <c r="AJ511" s="30"/>
      <c r="AK511" s="30"/>
      <c r="AL511" s="30"/>
      <c r="AM511" s="30"/>
      <c r="AN511" s="30"/>
      <c r="AO511" s="30"/>
      <c r="AQ511" s="30"/>
      <c r="AR511" s="30"/>
      <c r="AS511" s="30"/>
      <c r="AW511" s="30"/>
      <c r="AX511" s="30"/>
      <c r="AY511" s="30"/>
      <c r="AZ511" s="30"/>
      <c r="BA511" s="30"/>
      <c r="BB511" s="30"/>
      <c r="BC511" s="30"/>
      <c r="BD511" s="30"/>
      <c r="BE511" s="30"/>
    </row>
    <row r="512" spans="1:57">
      <c r="A512" t="s">
        <v>8</v>
      </c>
      <c r="Y512" s="30"/>
      <c r="AB512" s="50"/>
      <c r="AC512" s="30"/>
      <c r="AD512" s="30"/>
      <c r="AE512" s="30"/>
      <c r="AG512" s="30"/>
      <c r="AH512" s="30"/>
      <c r="AI512" s="30"/>
      <c r="AJ512" s="30"/>
      <c r="AK512" s="30"/>
      <c r="AL512" s="30"/>
      <c r="AM512" s="30"/>
      <c r="AN512" s="30"/>
      <c r="AO512" s="30"/>
      <c r="AQ512" s="30"/>
      <c r="AR512" s="30"/>
      <c r="AS512" s="30"/>
      <c r="AW512" s="30"/>
      <c r="AX512" s="30"/>
      <c r="AY512" s="30"/>
      <c r="AZ512" s="30"/>
      <c r="BA512" s="30"/>
      <c r="BB512" s="30"/>
      <c r="BC512" s="30"/>
      <c r="BD512" s="30"/>
      <c r="BE512" s="30"/>
    </row>
    <row r="513" spans="1:57">
      <c r="A513" t="s">
        <v>8</v>
      </c>
      <c r="Y513" s="30"/>
      <c r="AB513" s="50"/>
      <c r="AC513" s="30"/>
      <c r="AD513" s="30"/>
      <c r="AE513" s="30"/>
      <c r="AG513" s="30"/>
      <c r="AH513" s="30"/>
      <c r="AI513" s="30"/>
      <c r="AJ513" s="30"/>
      <c r="AK513" s="30"/>
      <c r="AL513" s="30"/>
      <c r="AM513" s="30"/>
      <c r="AN513" s="30"/>
      <c r="AO513" s="30"/>
      <c r="AQ513" s="30"/>
      <c r="AR513" s="30"/>
      <c r="AS513" s="30"/>
      <c r="AW513" s="30"/>
      <c r="AX513" s="30"/>
      <c r="AY513" s="30"/>
      <c r="AZ513" s="30"/>
      <c r="BA513" s="30"/>
      <c r="BB513" s="30"/>
      <c r="BC513" s="30"/>
      <c r="BD513" s="30"/>
      <c r="BE513" s="30"/>
    </row>
    <row r="514" spans="1:57">
      <c r="A514" t="s">
        <v>8</v>
      </c>
      <c r="Y514" s="30"/>
      <c r="AB514" s="50"/>
      <c r="AC514" s="30"/>
      <c r="AD514" s="30"/>
      <c r="AE514" s="30"/>
      <c r="AG514" s="30"/>
      <c r="AH514" s="30"/>
      <c r="AI514" s="30"/>
      <c r="AJ514" s="30"/>
      <c r="AK514" s="30"/>
      <c r="AL514" s="30"/>
      <c r="AM514" s="30"/>
      <c r="AN514" s="30"/>
      <c r="AO514" s="30"/>
      <c r="AQ514" s="30"/>
      <c r="AR514" s="30"/>
      <c r="AS514" s="30"/>
      <c r="AW514" s="30"/>
      <c r="AX514" s="30"/>
      <c r="AY514" s="30"/>
      <c r="AZ514" s="30"/>
      <c r="BA514" s="30"/>
      <c r="BB514" s="30"/>
      <c r="BC514" s="30"/>
      <c r="BD514" s="30"/>
      <c r="BE514" s="30"/>
    </row>
    <row r="515" spans="1:57">
      <c r="A515" t="s">
        <v>8</v>
      </c>
      <c r="Y515" s="30"/>
      <c r="AB515" s="50"/>
      <c r="AC515" s="30"/>
      <c r="AD515" s="30"/>
      <c r="AE515" s="30"/>
      <c r="AG515" s="30"/>
      <c r="AH515" s="30"/>
      <c r="AI515" s="30"/>
      <c r="AJ515" s="30"/>
      <c r="AK515" s="30"/>
      <c r="AL515" s="30"/>
      <c r="AM515" s="30"/>
      <c r="AN515" s="30"/>
      <c r="AO515" s="30"/>
      <c r="AQ515" s="30"/>
      <c r="AR515" s="30"/>
      <c r="AS515" s="30"/>
      <c r="AW515" s="30"/>
      <c r="AX515" s="30"/>
      <c r="AY515" s="30"/>
      <c r="AZ515" s="30"/>
      <c r="BA515" s="30"/>
      <c r="BB515" s="30"/>
      <c r="BC515" s="30"/>
      <c r="BD515" s="30"/>
      <c r="BE515" s="30"/>
    </row>
    <row r="516" spans="1:57">
      <c r="A516" t="s">
        <v>8</v>
      </c>
      <c r="Y516" s="30"/>
      <c r="AB516" s="50"/>
      <c r="AC516" s="30"/>
      <c r="AD516" s="30"/>
      <c r="AE516" s="30"/>
      <c r="AG516" s="30"/>
      <c r="AH516" s="30"/>
      <c r="AI516" s="30"/>
      <c r="AJ516" s="30"/>
      <c r="AK516" s="30"/>
      <c r="AL516" s="30"/>
      <c r="AM516" s="30"/>
      <c r="AN516" s="30"/>
      <c r="AO516" s="30"/>
      <c r="AQ516" s="30"/>
      <c r="AR516" s="30"/>
      <c r="AS516" s="30"/>
      <c r="AW516" s="30"/>
      <c r="AX516" s="30"/>
      <c r="AY516" s="30"/>
      <c r="AZ516" s="30"/>
      <c r="BA516" s="30"/>
      <c r="BB516" s="30"/>
      <c r="BC516" s="30"/>
      <c r="BD516" s="30"/>
      <c r="BE516" s="30"/>
    </row>
    <row r="517" spans="1:57">
      <c r="A517" t="s">
        <v>8</v>
      </c>
      <c r="Y517" s="30"/>
      <c r="AB517" s="50"/>
      <c r="AC517" s="30"/>
      <c r="AD517" s="30"/>
      <c r="AE517" s="30"/>
      <c r="AG517" s="30"/>
      <c r="AH517" s="30"/>
      <c r="AI517" s="30"/>
      <c r="AJ517" s="30"/>
      <c r="AK517" s="30"/>
      <c r="AL517" s="30"/>
      <c r="AM517" s="30"/>
      <c r="AN517" s="30"/>
      <c r="AO517" s="30"/>
      <c r="AQ517" s="30"/>
      <c r="AR517" s="30"/>
      <c r="AS517" s="30"/>
      <c r="AW517" s="30"/>
      <c r="AX517" s="30"/>
      <c r="AY517" s="30"/>
      <c r="AZ517" s="30"/>
      <c r="BA517" s="30"/>
      <c r="BB517" s="30"/>
      <c r="BC517" s="30"/>
      <c r="BD517" s="30"/>
      <c r="BE517" s="30"/>
    </row>
    <row r="518" spans="1:57">
      <c r="A518" t="s">
        <v>8</v>
      </c>
      <c r="Y518" s="30"/>
      <c r="AB518" s="50"/>
      <c r="AC518" s="30"/>
      <c r="AD518" s="30"/>
      <c r="AE518" s="30"/>
      <c r="AG518" s="30"/>
      <c r="AH518" s="30"/>
      <c r="AI518" s="30"/>
      <c r="AJ518" s="30"/>
      <c r="AK518" s="30"/>
      <c r="AL518" s="30"/>
      <c r="AM518" s="30"/>
      <c r="AN518" s="30"/>
      <c r="AO518" s="30"/>
      <c r="AQ518" s="30"/>
      <c r="AR518" s="30"/>
      <c r="AS518" s="30"/>
      <c r="AW518" s="30"/>
      <c r="AX518" s="30"/>
      <c r="AY518" s="30"/>
      <c r="AZ518" s="30"/>
      <c r="BA518" s="30"/>
      <c r="BB518" s="30"/>
      <c r="BC518" s="30"/>
      <c r="BD518" s="30"/>
      <c r="BE518" s="30"/>
    </row>
    <row r="519" spans="1:57">
      <c r="A519" t="s">
        <v>8</v>
      </c>
      <c r="Y519" s="30"/>
      <c r="AB519" s="50"/>
      <c r="AC519" s="30"/>
      <c r="AD519" s="30"/>
      <c r="AE519" s="30"/>
      <c r="AG519" s="30"/>
      <c r="AH519" s="30"/>
      <c r="AI519" s="30"/>
      <c r="AJ519" s="30"/>
      <c r="AK519" s="30"/>
      <c r="AL519" s="30"/>
      <c r="AM519" s="30"/>
      <c r="AN519" s="30"/>
      <c r="AO519" s="30"/>
      <c r="AQ519" s="30"/>
      <c r="AR519" s="30"/>
      <c r="AS519" s="30"/>
      <c r="AW519" s="30"/>
      <c r="AX519" s="30"/>
      <c r="AY519" s="30"/>
      <c r="AZ519" s="30"/>
      <c r="BA519" s="30"/>
      <c r="BB519" s="30"/>
      <c r="BC519" s="30"/>
      <c r="BD519" s="30"/>
      <c r="BE519" s="30"/>
    </row>
    <row r="520" spans="1:57">
      <c r="A520" t="s">
        <v>8</v>
      </c>
      <c r="Y520" s="30"/>
      <c r="AB520" s="50"/>
      <c r="AC520" s="30"/>
      <c r="AD520" s="30"/>
      <c r="AE520" s="30"/>
      <c r="AG520" s="30"/>
      <c r="AH520" s="30"/>
      <c r="AI520" s="30"/>
      <c r="AJ520" s="30"/>
      <c r="AK520" s="30"/>
      <c r="AL520" s="30"/>
      <c r="AM520" s="30"/>
      <c r="AN520" s="30"/>
      <c r="AO520" s="30"/>
      <c r="AQ520" s="30"/>
      <c r="AR520" s="30"/>
      <c r="AS520" s="30"/>
      <c r="AW520" s="30"/>
      <c r="AX520" s="30"/>
      <c r="AY520" s="30"/>
      <c r="AZ520" s="30"/>
      <c r="BA520" s="30"/>
      <c r="BB520" s="30"/>
      <c r="BC520" s="30"/>
      <c r="BD520" s="30"/>
      <c r="BE520" s="30"/>
    </row>
    <row r="521" spans="1:57">
      <c r="A521" t="s">
        <v>8</v>
      </c>
      <c r="Y521" s="30"/>
      <c r="AB521" s="50"/>
      <c r="AC521" s="30"/>
      <c r="AD521" s="30"/>
      <c r="AE521" s="30"/>
      <c r="AG521" s="30"/>
      <c r="AH521" s="30"/>
      <c r="AI521" s="30"/>
      <c r="AJ521" s="30"/>
      <c r="AK521" s="30"/>
      <c r="AL521" s="30"/>
      <c r="AM521" s="30"/>
      <c r="AN521" s="30"/>
      <c r="AO521" s="30"/>
      <c r="AQ521" s="30"/>
      <c r="AR521" s="30"/>
      <c r="AS521" s="30"/>
      <c r="AW521" s="30"/>
      <c r="AX521" s="30"/>
      <c r="AY521" s="30"/>
      <c r="AZ521" s="30"/>
      <c r="BA521" s="30"/>
      <c r="BB521" s="30"/>
      <c r="BC521" s="30"/>
      <c r="BD521" s="30"/>
      <c r="BE521" s="30"/>
    </row>
    <row r="522" spans="1:57">
      <c r="A522" t="s">
        <v>8</v>
      </c>
      <c r="Y522" s="30"/>
      <c r="AB522" s="50"/>
      <c r="AC522" s="30"/>
      <c r="AD522" s="30"/>
      <c r="AE522" s="30"/>
      <c r="AG522" s="30"/>
      <c r="AH522" s="30"/>
      <c r="AI522" s="30"/>
      <c r="AJ522" s="30"/>
      <c r="AK522" s="30"/>
      <c r="AL522" s="30"/>
      <c r="AM522" s="30"/>
      <c r="AN522" s="30"/>
      <c r="AO522" s="30"/>
      <c r="AQ522" s="30"/>
      <c r="AR522" s="30"/>
      <c r="AS522" s="30"/>
      <c r="AW522" s="30"/>
      <c r="AX522" s="30"/>
      <c r="AY522" s="30"/>
      <c r="AZ522" s="30"/>
      <c r="BA522" s="30"/>
      <c r="BB522" s="30"/>
      <c r="BC522" s="30"/>
      <c r="BD522" s="30"/>
      <c r="BE522" s="30"/>
    </row>
    <row r="523" spans="1:57">
      <c r="A523" t="s">
        <v>8</v>
      </c>
      <c r="Y523" s="30"/>
      <c r="AB523" s="50"/>
      <c r="AC523" s="30"/>
      <c r="AD523" s="30"/>
      <c r="AE523" s="30"/>
      <c r="AG523" s="30"/>
      <c r="AH523" s="30"/>
      <c r="AI523" s="30"/>
      <c r="AJ523" s="30"/>
      <c r="AK523" s="30"/>
      <c r="AL523" s="30"/>
      <c r="AM523" s="30"/>
      <c r="AN523" s="30"/>
      <c r="AO523" s="30"/>
      <c r="AQ523" s="30"/>
      <c r="AR523" s="30"/>
      <c r="AS523" s="30"/>
      <c r="AW523" s="30"/>
      <c r="AX523" s="30"/>
      <c r="AY523" s="30"/>
      <c r="AZ523" s="30"/>
      <c r="BA523" s="30"/>
      <c r="BB523" s="30"/>
      <c r="BC523" s="30"/>
      <c r="BD523" s="30"/>
      <c r="BE523" s="30"/>
    </row>
    <row r="524" spans="1:57">
      <c r="A524" t="s">
        <v>8</v>
      </c>
      <c r="Y524" s="30"/>
      <c r="AB524" s="50"/>
      <c r="AC524" s="30"/>
      <c r="AD524" s="30"/>
      <c r="AE524" s="30"/>
      <c r="AG524" s="30"/>
      <c r="AH524" s="30"/>
      <c r="AI524" s="30"/>
      <c r="AJ524" s="30"/>
      <c r="AK524" s="30"/>
      <c r="AL524" s="30"/>
      <c r="AM524" s="30"/>
      <c r="AN524" s="30"/>
      <c r="AO524" s="30"/>
      <c r="AQ524" s="30"/>
      <c r="AR524" s="30"/>
      <c r="AS524" s="30"/>
      <c r="AW524" s="30"/>
      <c r="AX524" s="30"/>
      <c r="AY524" s="30"/>
      <c r="AZ524" s="30"/>
      <c r="BA524" s="30"/>
      <c r="BB524" s="30"/>
      <c r="BC524" s="30"/>
      <c r="BD524" s="30"/>
      <c r="BE524" s="30"/>
    </row>
    <row r="525" spans="1:57">
      <c r="A525" t="s">
        <v>8</v>
      </c>
      <c r="Y525" s="30"/>
      <c r="AB525" s="50"/>
      <c r="AC525" s="30"/>
      <c r="AD525" s="30"/>
      <c r="AE525" s="30"/>
      <c r="AG525" s="30"/>
      <c r="AH525" s="30"/>
      <c r="AI525" s="30"/>
      <c r="AJ525" s="30"/>
      <c r="AK525" s="30"/>
      <c r="AL525" s="30"/>
      <c r="AM525" s="30"/>
      <c r="AN525" s="30"/>
      <c r="AO525" s="30"/>
      <c r="AQ525" s="30"/>
      <c r="AR525" s="30"/>
      <c r="AS525" s="30"/>
      <c r="AW525" s="30"/>
      <c r="AX525" s="30"/>
      <c r="AY525" s="30"/>
      <c r="AZ525" s="30"/>
      <c r="BA525" s="30"/>
      <c r="BB525" s="30"/>
      <c r="BC525" s="30"/>
      <c r="BD525" s="30"/>
      <c r="BE525" s="30"/>
    </row>
    <row r="526" spans="1:57">
      <c r="A526" t="s">
        <v>8</v>
      </c>
      <c r="Y526" s="30"/>
      <c r="AB526" s="50"/>
      <c r="AC526" s="30"/>
      <c r="AD526" s="30"/>
      <c r="AE526" s="30"/>
      <c r="AG526" s="30"/>
      <c r="AH526" s="30"/>
      <c r="AI526" s="30"/>
      <c r="AJ526" s="30"/>
      <c r="AK526" s="30"/>
      <c r="AL526" s="30"/>
      <c r="AM526" s="30"/>
      <c r="AN526" s="30"/>
      <c r="AO526" s="30"/>
      <c r="AQ526" s="30"/>
      <c r="AR526" s="30"/>
      <c r="AS526" s="30"/>
      <c r="AW526" s="30"/>
      <c r="AX526" s="30"/>
      <c r="AY526" s="30"/>
      <c r="AZ526" s="30"/>
      <c r="BA526" s="30"/>
      <c r="BB526" s="30"/>
      <c r="BC526" s="30"/>
      <c r="BD526" s="30"/>
      <c r="BE526" s="30"/>
    </row>
    <row r="527" spans="1:57">
      <c r="A527" t="s">
        <v>8</v>
      </c>
      <c r="Y527" s="30"/>
      <c r="AB527" s="50"/>
      <c r="AC527" s="30"/>
      <c r="AD527" s="30"/>
      <c r="AE527" s="30"/>
      <c r="AG527" s="30"/>
      <c r="AH527" s="30"/>
      <c r="AI527" s="30"/>
      <c r="AJ527" s="30"/>
      <c r="AK527" s="30"/>
      <c r="AL527" s="30"/>
      <c r="AM527" s="30"/>
      <c r="AN527" s="30"/>
      <c r="AO527" s="30"/>
      <c r="AQ527" s="30"/>
      <c r="AR527" s="30"/>
      <c r="AS527" s="30"/>
      <c r="AW527" s="30"/>
      <c r="AX527" s="30"/>
      <c r="AY527" s="30"/>
      <c r="AZ527" s="30"/>
      <c r="BA527" s="30"/>
      <c r="BB527" s="30"/>
      <c r="BC527" s="30"/>
      <c r="BD527" s="30"/>
      <c r="BE527" s="30"/>
    </row>
    <row r="528" spans="1:57">
      <c r="A528" t="s">
        <v>8</v>
      </c>
      <c r="Y528" s="30"/>
      <c r="AB528" s="50"/>
      <c r="AC528" s="30"/>
      <c r="AD528" s="30"/>
      <c r="AE528" s="30"/>
      <c r="AG528" s="30"/>
      <c r="AH528" s="30"/>
      <c r="AI528" s="30"/>
      <c r="AJ528" s="30"/>
      <c r="AK528" s="30"/>
      <c r="AL528" s="30"/>
      <c r="AM528" s="30"/>
      <c r="AN528" s="30"/>
      <c r="AO528" s="30"/>
      <c r="AQ528" s="30"/>
      <c r="AR528" s="30"/>
      <c r="AS528" s="30"/>
      <c r="AW528" s="30"/>
      <c r="AX528" s="30"/>
      <c r="AY528" s="30"/>
      <c r="AZ528" s="30"/>
      <c r="BA528" s="30"/>
      <c r="BB528" s="30"/>
      <c r="BC528" s="30"/>
      <c r="BD528" s="30"/>
      <c r="BE528" s="30"/>
    </row>
    <row r="529" spans="1:57">
      <c r="A529" t="s">
        <v>8</v>
      </c>
      <c r="Y529" s="30"/>
      <c r="AB529" s="50"/>
      <c r="AC529" s="30"/>
      <c r="AD529" s="30"/>
      <c r="AE529" s="30"/>
      <c r="AG529" s="30"/>
      <c r="AH529" s="30"/>
      <c r="AI529" s="30"/>
      <c r="AJ529" s="30"/>
      <c r="AK529" s="30"/>
      <c r="AL529" s="30"/>
      <c r="AM529" s="30"/>
      <c r="AN529" s="30"/>
      <c r="AO529" s="30"/>
      <c r="AQ529" s="30"/>
      <c r="AR529" s="30"/>
      <c r="AS529" s="30"/>
      <c r="AW529" s="30"/>
      <c r="AX529" s="30"/>
      <c r="AY529" s="30"/>
      <c r="AZ529" s="30"/>
      <c r="BA529" s="30"/>
      <c r="BB529" s="30"/>
      <c r="BC529" s="30"/>
      <c r="BD529" s="30"/>
      <c r="BE529" s="30"/>
    </row>
    <row r="530" spans="1:57">
      <c r="A530" t="s">
        <v>8</v>
      </c>
      <c r="Y530" s="30"/>
      <c r="AB530" s="50"/>
      <c r="AC530" s="30"/>
      <c r="AD530" s="30"/>
      <c r="AE530" s="30"/>
      <c r="AG530" s="30"/>
      <c r="AH530" s="30"/>
      <c r="AI530" s="30"/>
      <c r="AJ530" s="30"/>
      <c r="AK530" s="30"/>
      <c r="AL530" s="30"/>
      <c r="AM530" s="30"/>
      <c r="AN530" s="30"/>
      <c r="AO530" s="30"/>
      <c r="AQ530" s="30"/>
      <c r="AR530" s="30"/>
      <c r="AS530" s="30"/>
      <c r="AW530" s="30"/>
      <c r="AX530" s="30"/>
      <c r="AY530" s="30"/>
      <c r="AZ530" s="30"/>
      <c r="BA530" s="30"/>
      <c r="BB530" s="30"/>
      <c r="BC530" s="30"/>
      <c r="BD530" s="30"/>
      <c r="BE530" s="30"/>
    </row>
    <row r="531" spans="1:57">
      <c r="A531" t="s">
        <v>8</v>
      </c>
      <c r="Y531" s="30"/>
      <c r="AB531" s="50"/>
      <c r="AC531" s="30"/>
      <c r="AD531" s="30"/>
      <c r="AE531" s="30"/>
      <c r="AG531" s="30"/>
      <c r="AH531" s="30"/>
      <c r="AI531" s="30"/>
      <c r="AJ531" s="30"/>
      <c r="AK531" s="30"/>
      <c r="AL531" s="30"/>
      <c r="AM531" s="30"/>
      <c r="AN531" s="30"/>
      <c r="AO531" s="30"/>
      <c r="AQ531" s="30"/>
      <c r="AR531" s="30"/>
      <c r="AS531" s="30"/>
      <c r="AW531" s="30"/>
      <c r="AX531" s="30"/>
      <c r="AY531" s="30"/>
      <c r="AZ531" s="30"/>
      <c r="BA531" s="30"/>
      <c r="BB531" s="30"/>
      <c r="BC531" s="30"/>
      <c r="BD531" s="30"/>
      <c r="BE531" s="30"/>
    </row>
    <row r="532" spans="1:57">
      <c r="A532" t="s">
        <v>8</v>
      </c>
      <c r="Y532" s="30"/>
      <c r="AB532" s="50"/>
      <c r="AC532" s="30"/>
      <c r="AD532" s="30"/>
      <c r="AE532" s="30"/>
      <c r="AG532" s="30"/>
      <c r="AH532" s="30"/>
      <c r="AI532" s="30"/>
      <c r="AJ532" s="30"/>
      <c r="AK532" s="30"/>
      <c r="AL532" s="30"/>
      <c r="AM532" s="30"/>
      <c r="AN532" s="30"/>
      <c r="AO532" s="30"/>
      <c r="AQ532" s="30"/>
      <c r="AR532" s="30"/>
      <c r="AS532" s="30"/>
      <c r="AW532" s="30"/>
      <c r="AX532" s="30"/>
      <c r="AY532" s="30"/>
      <c r="AZ532" s="30"/>
      <c r="BA532" s="30"/>
      <c r="BB532" s="30"/>
      <c r="BC532" s="30"/>
      <c r="BD532" s="30"/>
      <c r="BE532" s="30"/>
    </row>
    <row r="533" spans="1:57">
      <c r="A533" t="s">
        <v>8</v>
      </c>
      <c r="Y533" s="30"/>
      <c r="AB533" s="50"/>
      <c r="AC533" s="30"/>
      <c r="AD533" s="30"/>
      <c r="AE533" s="30"/>
      <c r="AG533" s="30"/>
      <c r="AH533" s="30"/>
      <c r="AI533" s="30"/>
      <c r="AJ533" s="30"/>
      <c r="AK533" s="30"/>
      <c r="AL533" s="30"/>
      <c r="AM533" s="30"/>
      <c r="AN533" s="30"/>
      <c r="AO533" s="30"/>
      <c r="AQ533" s="30"/>
      <c r="AR533" s="30"/>
      <c r="AS533" s="30"/>
      <c r="AW533" s="30"/>
      <c r="AX533" s="30"/>
      <c r="AY533" s="30"/>
      <c r="AZ533" s="30"/>
      <c r="BA533" s="30"/>
      <c r="BB533" s="30"/>
      <c r="BC533" s="30"/>
      <c r="BD533" s="30"/>
      <c r="BE533" s="30"/>
    </row>
    <row r="534" spans="1:57">
      <c r="A534" t="s">
        <v>8</v>
      </c>
      <c r="Y534" s="30"/>
      <c r="AB534" s="50"/>
      <c r="AC534" s="30"/>
      <c r="AD534" s="30"/>
      <c r="AE534" s="30"/>
      <c r="AG534" s="30"/>
      <c r="AH534" s="30"/>
      <c r="AI534" s="30"/>
      <c r="AJ534" s="30"/>
      <c r="AK534" s="30"/>
      <c r="AL534" s="30"/>
      <c r="AM534" s="30"/>
      <c r="AN534" s="30"/>
      <c r="AO534" s="30"/>
      <c r="AQ534" s="30"/>
      <c r="AR534" s="30"/>
      <c r="AS534" s="30"/>
      <c r="AW534" s="30"/>
      <c r="AX534" s="30"/>
      <c r="AY534" s="30"/>
      <c r="AZ534" s="30"/>
      <c r="BA534" s="30"/>
      <c r="BB534" s="30"/>
      <c r="BC534" s="30"/>
      <c r="BD534" s="30"/>
      <c r="BE534" s="30"/>
    </row>
    <row r="535" spans="1:57">
      <c r="A535" t="s">
        <v>8</v>
      </c>
      <c r="Y535" s="30"/>
      <c r="AB535" s="50"/>
      <c r="AC535" s="30"/>
      <c r="AD535" s="30"/>
      <c r="AE535" s="30"/>
      <c r="AG535" s="30"/>
      <c r="AH535" s="30"/>
      <c r="AI535" s="30"/>
      <c r="AJ535" s="30"/>
      <c r="AK535" s="30"/>
      <c r="AL535" s="30"/>
      <c r="AM535" s="30"/>
      <c r="AN535" s="30"/>
      <c r="AO535" s="30"/>
      <c r="AQ535" s="30"/>
      <c r="AR535" s="30"/>
      <c r="AS535" s="30"/>
      <c r="AW535" s="30"/>
      <c r="AX535" s="30"/>
      <c r="AY535" s="30"/>
      <c r="AZ535" s="30"/>
      <c r="BA535" s="30"/>
      <c r="BB535" s="30"/>
      <c r="BC535" s="30"/>
      <c r="BD535" s="30"/>
      <c r="BE535" s="30"/>
    </row>
    <row r="536" spans="1:57">
      <c r="A536" t="s">
        <v>8</v>
      </c>
      <c r="Y536" s="30"/>
      <c r="AB536" s="50"/>
      <c r="AC536" s="30"/>
      <c r="AD536" s="30"/>
      <c r="AE536" s="30"/>
      <c r="AG536" s="30"/>
      <c r="AH536" s="30"/>
      <c r="AI536" s="30"/>
      <c r="AJ536" s="30"/>
      <c r="AK536" s="30"/>
      <c r="AL536" s="30"/>
      <c r="AM536" s="30"/>
      <c r="AN536" s="30"/>
      <c r="AO536" s="30"/>
      <c r="AQ536" s="30"/>
      <c r="AR536" s="30"/>
      <c r="AS536" s="30"/>
      <c r="AW536" s="30"/>
      <c r="AX536" s="30"/>
      <c r="AY536" s="30"/>
      <c r="AZ536" s="30"/>
      <c r="BA536" s="30"/>
      <c r="BB536" s="30"/>
      <c r="BC536" s="30"/>
      <c r="BD536" s="30"/>
      <c r="BE536" s="30"/>
    </row>
    <row r="537" spans="1:57">
      <c r="A537" t="s">
        <v>8</v>
      </c>
      <c r="Y537" s="30"/>
      <c r="AB537" s="50"/>
      <c r="AC537" s="30"/>
      <c r="AD537" s="30"/>
      <c r="AE537" s="30"/>
      <c r="AG537" s="30"/>
      <c r="AH537" s="30"/>
      <c r="AI537" s="30"/>
      <c r="AJ537" s="30"/>
      <c r="AK537" s="30"/>
      <c r="AL537" s="30"/>
      <c r="AM537" s="30"/>
      <c r="AN537" s="30"/>
      <c r="AO537" s="30"/>
      <c r="AQ537" s="30"/>
      <c r="AR537" s="30"/>
      <c r="AS537" s="30"/>
      <c r="AW537" s="30"/>
      <c r="AX537" s="30"/>
      <c r="AY537" s="30"/>
      <c r="AZ537" s="30"/>
      <c r="BA537" s="30"/>
      <c r="BB537" s="30"/>
      <c r="BC537" s="30"/>
      <c r="BD537" s="30"/>
      <c r="BE537" s="30"/>
    </row>
    <row r="538" spans="1:57">
      <c r="A538" t="s">
        <v>8</v>
      </c>
      <c r="Y538" s="30"/>
      <c r="AB538" s="50"/>
      <c r="AC538" s="30"/>
      <c r="AD538" s="30"/>
      <c r="AE538" s="30"/>
      <c r="AG538" s="30"/>
      <c r="AH538" s="30"/>
      <c r="AI538" s="30"/>
      <c r="AJ538" s="30"/>
      <c r="AK538" s="30"/>
      <c r="AL538" s="30"/>
      <c r="AM538" s="30"/>
      <c r="AN538" s="30"/>
      <c r="AO538" s="30"/>
      <c r="AQ538" s="30"/>
      <c r="AR538" s="30"/>
      <c r="AS538" s="30"/>
      <c r="AW538" s="30"/>
      <c r="AX538" s="30"/>
      <c r="AY538" s="30"/>
      <c r="AZ538" s="30"/>
      <c r="BA538" s="30"/>
      <c r="BB538" s="30"/>
      <c r="BC538" s="30"/>
      <c r="BD538" s="30"/>
      <c r="BE538" s="30"/>
    </row>
    <row r="539" spans="1:57">
      <c r="A539" t="s">
        <v>8</v>
      </c>
      <c r="Y539" s="30"/>
      <c r="AB539" s="50"/>
      <c r="AC539" s="30"/>
      <c r="AD539" s="30"/>
      <c r="AE539" s="30"/>
      <c r="AG539" s="30"/>
      <c r="AH539" s="30"/>
      <c r="AI539" s="30"/>
      <c r="AJ539" s="30"/>
      <c r="AK539" s="30"/>
      <c r="AL539" s="30"/>
      <c r="AM539" s="30"/>
      <c r="AN539" s="30"/>
      <c r="AO539" s="30"/>
      <c r="AQ539" s="30"/>
      <c r="AR539" s="30"/>
      <c r="AS539" s="30"/>
      <c r="AW539" s="30"/>
      <c r="AX539" s="30"/>
      <c r="AY539" s="30"/>
      <c r="AZ539" s="30"/>
      <c r="BA539" s="30"/>
      <c r="BB539" s="30"/>
      <c r="BC539" s="30"/>
      <c r="BD539" s="30"/>
      <c r="BE539" s="30"/>
    </row>
    <row r="540" spans="1:57">
      <c r="A540" t="s">
        <v>8</v>
      </c>
      <c r="Y540" s="30"/>
      <c r="AB540" s="50"/>
      <c r="AC540" s="30"/>
      <c r="AD540" s="30"/>
      <c r="AE540" s="30"/>
      <c r="AG540" s="30"/>
      <c r="AH540" s="30"/>
      <c r="AI540" s="30"/>
      <c r="AJ540" s="30"/>
      <c r="AK540" s="30"/>
      <c r="AL540" s="30"/>
      <c r="AM540" s="30"/>
      <c r="AN540" s="30"/>
      <c r="AO540" s="30"/>
      <c r="AQ540" s="30"/>
      <c r="AR540" s="30"/>
      <c r="AS540" s="30"/>
      <c r="AW540" s="30"/>
      <c r="AX540" s="30"/>
      <c r="AY540" s="30"/>
      <c r="AZ540" s="30"/>
      <c r="BA540" s="30"/>
      <c r="BB540" s="30"/>
      <c r="BC540" s="30"/>
      <c r="BD540" s="30"/>
      <c r="BE540" s="30"/>
    </row>
    <row r="541" spans="1:57">
      <c r="A541" t="s">
        <v>8</v>
      </c>
      <c r="Y541" s="30"/>
      <c r="AB541" s="50"/>
      <c r="AC541" s="30"/>
      <c r="AD541" s="30"/>
      <c r="AE541" s="30"/>
      <c r="AG541" s="30"/>
      <c r="AH541" s="30"/>
      <c r="AI541" s="30"/>
      <c r="AJ541" s="30"/>
      <c r="AK541" s="30"/>
      <c r="AL541" s="30"/>
      <c r="AM541" s="30"/>
      <c r="AN541" s="30"/>
      <c r="AO541" s="30"/>
      <c r="AQ541" s="30"/>
      <c r="AR541" s="30"/>
      <c r="AS541" s="30"/>
      <c r="AW541" s="30"/>
      <c r="AX541" s="30"/>
      <c r="AY541" s="30"/>
      <c r="AZ541" s="30"/>
      <c r="BA541" s="30"/>
      <c r="BB541" s="30"/>
      <c r="BC541" s="30"/>
      <c r="BD541" s="30"/>
      <c r="BE541" s="30"/>
    </row>
    <row r="542" spans="1:57">
      <c r="A542" t="s">
        <v>8</v>
      </c>
      <c r="Y542" s="30"/>
      <c r="AB542" s="50"/>
      <c r="AC542" s="30"/>
      <c r="AD542" s="30"/>
      <c r="AE542" s="30"/>
      <c r="AG542" s="30"/>
      <c r="AH542" s="30"/>
      <c r="AI542" s="30"/>
      <c r="AJ542" s="30"/>
      <c r="AK542" s="30"/>
      <c r="AL542" s="30"/>
      <c r="AM542" s="30"/>
      <c r="AN542" s="30"/>
      <c r="AO542" s="30"/>
      <c r="AQ542" s="30"/>
      <c r="AR542" s="30"/>
      <c r="AS542" s="30"/>
      <c r="AW542" s="30"/>
      <c r="AX542" s="30"/>
      <c r="AY542" s="30"/>
      <c r="AZ542" s="30"/>
      <c r="BA542" s="30"/>
      <c r="BB542" s="30"/>
      <c r="BC542" s="30"/>
      <c r="BD542" s="30"/>
      <c r="BE542" s="30"/>
    </row>
    <row r="543" spans="1:57">
      <c r="A543" t="s">
        <v>8</v>
      </c>
      <c r="Y543" s="30"/>
      <c r="AB543" s="50"/>
      <c r="AC543" s="30"/>
      <c r="AD543" s="30"/>
      <c r="AE543" s="30"/>
      <c r="AG543" s="30"/>
      <c r="AH543" s="30"/>
      <c r="AI543" s="30"/>
      <c r="AJ543" s="30"/>
      <c r="AK543" s="30"/>
      <c r="AL543" s="30"/>
      <c r="AM543" s="30"/>
      <c r="AN543" s="30"/>
      <c r="AO543" s="30"/>
      <c r="AQ543" s="30"/>
      <c r="AR543" s="30"/>
      <c r="AS543" s="30"/>
      <c r="AW543" s="30"/>
      <c r="AX543" s="30"/>
      <c r="AY543" s="30"/>
      <c r="AZ543" s="30"/>
      <c r="BA543" s="30"/>
      <c r="BB543" s="30"/>
      <c r="BC543" s="30"/>
      <c r="BD543" s="30"/>
      <c r="BE543" s="30"/>
    </row>
    <row r="544" spans="1:57">
      <c r="A544" t="s">
        <v>8</v>
      </c>
      <c r="Y544" s="30"/>
      <c r="AB544" s="50"/>
      <c r="AC544" s="30"/>
      <c r="AD544" s="30"/>
      <c r="AE544" s="30"/>
      <c r="AG544" s="30"/>
      <c r="AH544" s="30"/>
      <c r="AI544" s="30"/>
      <c r="AJ544" s="30"/>
      <c r="AK544" s="30"/>
      <c r="AL544" s="30"/>
      <c r="AM544" s="30"/>
      <c r="AN544" s="30"/>
      <c r="AO544" s="30"/>
      <c r="AQ544" s="30"/>
      <c r="AR544" s="30"/>
      <c r="AS544" s="30"/>
      <c r="AW544" s="30"/>
      <c r="AX544" s="30"/>
      <c r="AY544" s="30"/>
      <c r="AZ544" s="30"/>
      <c r="BA544" s="30"/>
      <c r="BB544" s="30"/>
      <c r="BC544" s="30"/>
      <c r="BD544" s="30"/>
      <c r="BE544" s="30"/>
    </row>
    <row r="545" spans="1:57">
      <c r="A545" t="s">
        <v>8</v>
      </c>
      <c r="Y545" s="30"/>
      <c r="AB545" s="50"/>
      <c r="AC545" s="30"/>
      <c r="AD545" s="30"/>
      <c r="AE545" s="30"/>
      <c r="AG545" s="30"/>
      <c r="AH545" s="30"/>
      <c r="AI545" s="30"/>
      <c r="AJ545" s="30"/>
      <c r="AK545" s="30"/>
      <c r="AL545" s="30"/>
      <c r="AM545" s="30"/>
      <c r="AN545" s="30"/>
      <c r="AO545" s="30"/>
      <c r="AQ545" s="30"/>
      <c r="AR545" s="30"/>
      <c r="AS545" s="30"/>
      <c r="AW545" s="30"/>
      <c r="AX545" s="30"/>
      <c r="AY545" s="30"/>
      <c r="AZ545" s="30"/>
      <c r="BA545" s="30"/>
      <c r="BB545" s="30"/>
      <c r="BC545" s="30"/>
      <c r="BD545" s="30"/>
      <c r="BE545" s="30"/>
    </row>
    <row r="546" spans="1:57">
      <c r="A546" t="s">
        <v>8</v>
      </c>
      <c r="Y546" s="30"/>
      <c r="AB546" s="50"/>
      <c r="AC546" s="30"/>
      <c r="AD546" s="30"/>
      <c r="AE546" s="30"/>
      <c r="AG546" s="30"/>
      <c r="AH546" s="30"/>
      <c r="AI546" s="30"/>
      <c r="AJ546" s="30"/>
      <c r="AK546" s="30"/>
      <c r="AL546" s="30"/>
      <c r="AM546" s="30"/>
      <c r="AN546" s="30"/>
      <c r="AO546" s="30"/>
      <c r="AQ546" s="30"/>
      <c r="AR546" s="30"/>
      <c r="AS546" s="30"/>
      <c r="AW546" s="30"/>
      <c r="AX546" s="30"/>
      <c r="AY546" s="30"/>
      <c r="AZ546" s="30"/>
      <c r="BA546" s="30"/>
      <c r="BB546" s="30"/>
      <c r="BC546" s="30"/>
      <c r="BD546" s="30"/>
      <c r="BE546" s="30"/>
    </row>
    <row r="547" spans="1:57">
      <c r="A547" t="s">
        <v>8</v>
      </c>
      <c r="Y547" s="30"/>
      <c r="AB547" s="50"/>
      <c r="AC547" s="30"/>
      <c r="AD547" s="30"/>
      <c r="AE547" s="30"/>
      <c r="AG547" s="30"/>
      <c r="AH547" s="30"/>
      <c r="AI547" s="30"/>
      <c r="AJ547" s="30"/>
      <c r="AK547" s="30"/>
      <c r="AL547" s="30"/>
      <c r="AM547" s="30"/>
      <c r="AN547" s="30"/>
      <c r="AO547" s="30"/>
      <c r="AQ547" s="30"/>
      <c r="AR547" s="30"/>
      <c r="AS547" s="30"/>
      <c r="AW547" s="30"/>
      <c r="AX547" s="30"/>
      <c r="AY547" s="30"/>
      <c r="AZ547" s="30"/>
      <c r="BA547" s="30"/>
      <c r="BB547" s="30"/>
      <c r="BC547" s="30"/>
      <c r="BD547" s="30"/>
      <c r="BE547" s="30"/>
    </row>
    <row r="548" spans="1:57">
      <c r="A548" t="s">
        <v>8</v>
      </c>
      <c r="Y548" s="30"/>
      <c r="AB548" s="50"/>
      <c r="AC548" s="30"/>
      <c r="AD548" s="30"/>
      <c r="AE548" s="30"/>
      <c r="AG548" s="30"/>
      <c r="AH548" s="30"/>
      <c r="AI548" s="30"/>
      <c r="AJ548" s="30"/>
      <c r="AK548" s="30"/>
      <c r="AL548" s="30"/>
      <c r="AM548" s="30"/>
      <c r="AN548" s="30"/>
      <c r="AO548" s="30"/>
      <c r="AQ548" s="30"/>
      <c r="AR548" s="30"/>
      <c r="AS548" s="30"/>
      <c r="AW548" s="30"/>
      <c r="AX548" s="30"/>
      <c r="AY548" s="30"/>
      <c r="AZ548" s="30"/>
      <c r="BA548" s="30"/>
      <c r="BB548" s="30"/>
      <c r="BC548" s="30"/>
      <c r="BD548" s="30"/>
      <c r="BE548" s="30"/>
    </row>
    <row r="549" spans="1:57">
      <c r="A549" t="s">
        <v>8</v>
      </c>
      <c r="Y549" s="30"/>
      <c r="AB549" s="50"/>
      <c r="AC549" s="30"/>
      <c r="AD549" s="30"/>
      <c r="AE549" s="30"/>
      <c r="AG549" s="30"/>
      <c r="AH549" s="30"/>
      <c r="AI549" s="30"/>
      <c r="AJ549" s="30"/>
      <c r="AK549" s="30"/>
      <c r="AL549" s="30"/>
      <c r="AM549" s="30"/>
      <c r="AN549" s="30"/>
      <c r="AO549" s="30"/>
      <c r="AQ549" s="30"/>
      <c r="AR549" s="30"/>
      <c r="AS549" s="30"/>
      <c r="AW549" s="30"/>
      <c r="AX549" s="30"/>
      <c r="AY549" s="30"/>
      <c r="AZ549" s="30"/>
      <c r="BA549" s="30"/>
      <c r="BB549" s="30"/>
      <c r="BC549" s="30"/>
      <c r="BD549" s="30"/>
      <c r="BE549" s="30"/>
    </row>
    <row r="550" spans="1:57">
      <c r="A550" t="s">
        <v>8</v>
      </c>
      <c r="Y550" s="30"/>
      <c r="AB550" s="50"/>
      <c r="AC550" s="30"/>
      <c r="AD550" s="30"/>
      <c r="AE550" s="30"/>
      <c r="AG550" s="30"/>
      <c r="AH550" s="30"/>
      <c r="AI550" s="30"/>
      <c r="AJ550" s="30"/>
      <c r="AK550" s="30"/>
      <c r="AL550" s="30"/>
      <c r="AM550" s="30"/>
      <c r="AN550" s="30"/>
      <c r="AO550" s="30"/>
      <c r="AQ550" s="30"/>
      <c r="AR550" s="30"/>
      <c r="AS550" s="30"/>
      <c r="AW550" s="30"/>
      <c r="AX550" s="30"/>
      <c r="AY550" s="30"/>
      <c r="AZ550" s="30"/>
      <c r="BA550" s="30"/>
      <c r="BB550" s="30"/>
      <c r="BC550" s="30"/>
      <c r="BD550" s="30"/>
      <c r="BE550" s="30"/>
    </row>
    <row r="551" spans="1:57">
      <c r="A551" t="s">
        <v>8</v>
      </c>
      <c r="Y551" s="30"/>
      <c r="AB551" s="50"/>
      <c r="AC551" s="30"/>
      <c r="AD551" s="30"/>
      <c r="AE551" s="30"/>
      <c r="AG551" s="30"/>
      <c r="AH551" s="30"/>
      <c r="AI551" s="30"/>
      <c r="AJ551" s="30"/>
      <c r="AK551" s="30"/>
      <c r="AL551" s="30"/>
      <c r="AM551" s="30"/>
      <c r="AN551" s="30"/>
      <c r="AO551" s="30"/>
      <c r="AQ551" s="30"/>
      <c r="AR551" s="30"/>
      <c r="AS551" s="30"/>
      <c r="AW551" s="30"/>
      <c r="AX551" s="30"/>
      <c r="AY551" s="30"/>
      <c r="AZ551" s="30"/>
      <c r="BA551" s="30"/>
      <c r="BB551" s="30"/>
      <c r="BC551" s="30"/>
      <c r="BD551" s="30"/>
      <c r="BE551" s="30"/>
    </row>
    <row r="552" spans="1:57">
      <c r="A552" t="s">
        <v>8</v>
      </c>
      <c r="Y552" s="30"/>
      <c r="AB552" s="50"/>
      <c r="AC552" s="30"/>
      <c r="AD552" s="30"/>
      <c r="AE552" s="30"/>
      <c r="AG552" s="30"/>
      <c r="AH552" s="30"/>
      <c r="AI552" s="30"/>
      <c r="AJ552" s="30"/>
      <c r="AK552" s="30"/>
      <c r="AL552" s="30"/>
      <c r="AM552" s="30"/>
      <c r="AN552" s="30"/>
      <c r="AO552" s="30"/>
      <c r="AQ552" s="30"/>
      <c r="AR552" s="30"/>
      <c r="AS552" s="30"/>
      <c r="AW552" s="30"/>
      <c r="AX552" s="30"/>
      <c r="AY552" s="30"/>
      <c r="AZ552" s="30"/>
      <c r="BA552" s="30"/>
      <c r="BB552" s="30"/>
      <c r="BC552" s="30"/>
      <c r="BD552" s="30"/>
      <c r="BE552" s="30"/>
    </row>
    <row r="553" spans="1:57">
      <c r="A553" t="s">
        <v>8</v>
      </c>
      <c r="Y553" s="30"/>
      <c r="AB553" s="50"/>
      <c r="AC553" s="30"/>
      <c r="AD553" s="30"/>
      <c r="AE553" s="30"/>
      <c r="AG553" s="30"/>
      <c r="AH553" s="30"/>
      <c r="AI553" s="30"/>
      <c r="AJ553" s="30"/>
      <c r="AK553" s="30"/>
      <c r="AL553" s="30"/>
      <c r="AM553" s="30"/>
      <c r="AN553" s="30"/>
      <c r="AO553" s="30"/>
      <c r="AQ553" s="30"/>
      <c r="AR553" s="30"/>
      <c r="AS553" s="30"/>
      <c r="AW553" s="30"/>
      <c r="AX553" s="30"/>
      <c r="AY553" s="30"/>
      <c r="AZ553" s="30"/>
      <c r="BA553" s="30"/>
      <c r="BB553" s="30"/>
      <c r="BC553" s="30"/>
      <c r="BD553" s="30"/>
      <c r="BE553" s="30"/>
    </row>
    <row r="554" spans="1:57">
      <c r="A554" t="s">
        <v>8</v>
      </c>
      <c r="Y554" s="30"/>
      <c r="AB554" s="50"/>
      <c r="AC554" s="30"/>
      <c r="AD554" s="30"/>
      <c r="AE554" s="30"/>
      <c r="AG554" s="30"/>
      <c r="AH554" s="30"/>
      <c r="AI554" s="30"/>
      <c r="AJ554" s="30"/>
      <c r="AK554" s="30"/>
      <c r="AL554" s="30"/>
      <c r="AM554" s="30"/>
      <c r="AN554" s="30"/>
      <c r="AO554" s="30"/>
      <c r="AQ554" s="30"/>
      <c r="AR554" s="30"/>
      <c r="AS554" s="30"/>
      <c r="AW554" s="30"/>
      <c r="AX554" s="30"/>
      <c r="AY554" s="30"/>
      <c r="AZ554" s="30"/>
      <c r="BA554" s="30"/>
      <c r="BB554" s="30"/>
      <c r="BC554" s="30"/>
      <c r="BD554" s="30"/>
      <c r="BE554" s="30"/>
    </row>
    <row r="555" spans="1:57">
      <c r="A555" t="s">
        <v>8</v>
      </c>
      <c r="Y555" s="30"/>
      <c r="AB555" s="50"/>
      <c r="AC555" s="30"/>
      <c r="AD555" s="30"/>
      <c r="AE555" s="30"/>
      <c r="AG555" s="30"/>
      <c r="AH555" s="30"/>
      <c r="AI555" s="30"/>
      <c r="AJ555" s="30"/>
      <c r="AK555" s="30"/>
      <c r="AL555" s="30"/>
      <c r="AM555" s="30"/>
      <c r="AN555" s="30"/>
      <c r="AO555" s="30"/>
      <c r="AQ555" s="30"/>
      <c r="AR555" s="30"/>
      <c r="AS555" s="30"/>
      <c r="AW555" s="30"/>
      <c r="AX555" s="30"/>
      <c r="AY555" s="30"/>
      <c r="AZ555" s="30"/>
      <c r="BA555" s="30"/>
      <c r="BB555" s="30"/>
      <c r="BC555" s="30"/>
      <c r="BD555" s="30"/>
      <c r="BE555" s="30"/>
    </row>
    <row r="556" spans="1:57">
      <c r="A556" t="s">
        <v>8</v>
      </c>
      <c r="Y556" s="30"/>
      <c r="AB556" s="50"/>
      <c r="AC556" s="30"/>
      <c r="AD556" s="30"/>
      <c r="AE556" s="30"/>
      <c r="AG556" s="30"/>
      <c r="AH556" s="30"/>
      <c r="AI556" s="30"/>
      <c r="AJ556" s="30"/>
      <c r="AK556" s="30"/>
      <c r="AL556" s="30"/>
      <c r="AM556" s="30"/>
      <c r="AN556" s="30"/>
      <c r="AO556" s="30"/>
      <c r="AQ556" s="30"/>
      <c r="AR556" s="30"/>
      <c r="AS556" s="30"/>
      <c r="AW556" s="30"/>
      <c r="AX556" s="30"/>
      <c r="AY556" s="30"/>
      <c r="AZ556" s="30"/>
      <c r="BA556" s="30"/>
      <c r="BB556" s="30"/>
      <c r="BC556" s="30"/>
      <c r="BD556" s="30"/>
      <c r="BE556" s="30"/>
    </row>
    <row r="557" spans="1:57">
      <c r="A557" t="s">
        <v>8</v>
      </c>
      <c r="Y557" s="30"/>
      <c r="AB557" s="50"/>
      <c r="AC557" s="30"/>
      <c r="AD557" s="30"/>
      <c r="AE557" s="30"/>
      <c r="AG557" s="30"/>
      <c r="AH557" s="30"/>
      <c r="AI557" s="30"/>
      <c r="AJ557" s="30"/>
      <c r="AK557" s="30"/>
      <c r="AL557" s="30"/>
      <c r="AM557" s="30"/>
      <c r="AN557" s="30"/>
      <c r="AO557" s="30"/>
      <c r="AQ557" s="30"/>
      <c r="AR557" s="30"/>
      <c r="AS557" s="30"/>
      <c r="AW557" s="30"/>
      <c r="AX557" s="30"/>
      <c r="AY557" s="30"/>
      <c r="AZ557" s="30"/>
      <c r="BA557" s="30"/>
      <c r="BB557" s="30"/>
      <c r="BC557" s="30"/>
      <c r="BD557" s="30"/>
      <c r="BE557" s="30"/>
    </row>
    <row r="558" spans="1:57">
      <c r="A558" t="s">
        <v>8</v>
      </c>
      <c r="Y558" s="30"/>
      <c r="AB558" s="50"/>
      <c r="AC558" s="30"/>
      <c r="AD558" s="30"/>
      <c r="AE558" s="30"/>
      <c r="AG558" s="30"/>
      <c r="AH558" s="30"/>
      <c r="AI558" s="30"/>
      <c r="AJ558" s="30"/>
      <c r="AK558" s="30"/>
      <c r="AL558" s="30"/>
      <c r="AM558" s="30"/>
      <c r="AN558" s="30"/>
      <c r="AO558" s="30"/>
      <c r="AQ558" s="30"/>
      <c r="AR558" s="30"/>
      <c r="AS558" s="30"/>
      <c r="AW558" s="30"/>
      <c r="AX558" s="30"/>
      <c r="AY558" s="30"/>
      <c r="AZ558" s="30"/>
      <c r="BA558" s="30"/>
      <c r="BB558" s="30"/>
      <c r="BC558" s="30"/>
      <c r="BD558" s="30"/>
      <c r="BE558" s="30"/>
    </row>
    <row r="559" spans="1:57">
      <c r="A559" t="s">
        <v>8</v>
      </c>
      <c r="Y559" s="30"/>
      <c r="AB559" s="50"/>
      <c r="AC559" s="30"/>
      <c r="AD559" s="30"/>
      <c r="AE559" s="30"/>
      <c r="AG559" s="30"/>
      <c r="AH559" s="30"/>
      <c r="AI559" s="30"/>
      <c r="AJ559" s="30"/>
      <c r="AK559" s="30"/>
      <c r="AL559" s="30"/>
      <c r="AM559" s="30"/>
      <c r="AN559" s="30"/>
      <c r="AO559" s="30"/>
      <c r="AQ559" s="30"/>
      <c r="AR559" s="30"/>
      <c r="AS559" s="30"/>
      <c r="AW559" s="30"/>
      <c r="AX559" s="30"/>
      <c r="AY559" s="30"/>
      <c r="AZ559" s="30"/>
      <c r="BA559" s="30"/>
      <c r="BB559" s="30"/>
      <c r="BC559" s="30"/>
      <c r="BD559" s="30"/>
      <c r="BE559" s="30"/>
    </row>
    <row r="560" spans="1:57">
      <c r="A560" t="s">
        <v>8</v>
      </c>
      <c r="Y560" s="30"/>
      <c r="AB560" s="50"/>
      <c r="AC560" s="30"/>
      <c r="AD560" s="30"/>
      <c r="AE560" s="30"/>
      <c r="AG560" s="30"/>
      <c r="AH560" s="30"/>
      <c r="AI560" s="30"/>
      <c r="AJ560" s="30"/>
      <c r="AK560" s="30"/>
      <c r="AL560" s="30"/>
      <c r="AM560" s="30"/>
      <c r="AN560" s="30"/>
      <c r="AO560" s="30"/>
      <c r="AQ560" s="30"/>
      <c r="AR560" s="30"/>
      <c r="AS560" s="30"/>
      <c r="AW560" s="30"/>
      <c r="AX560" s="30"/>
      <c r="AY560" s="30"/>
      <c r="AZ560" s="30"/>
      <c r="BA560" s="30"/>
      <c r="BB560" s="30"/>
      <c r="BC560" s="30"/>
      <c r="BD560" s="30"/>
      <c r="BE560" s="30"/>
    </row>
    <row r="561" spans="1:57">
      <c r="A561" t="s">
        <v>8</v>
      </c>
      <c r="Y561" s="30"/>
      <c r="AB561" s="50"/>
      <c r="AC561" s="30"/>
      <c r="AD561" s="30"/>
      <c r="AE561" s="30"/>
      <c r="AG561" s="30"/>
      <c r="AH561" s="30"/>
      <c r="AI561" s="30"/>
      <c r="AJ561" s="30"/>
      <c r="AK561" s="30"/>
      <c r="AL561" s="30"/>
      <c r="AM561" s="30"/>
      <c r="AN561" s="30"/>
      <c r="AO561" s="30"/>
      <c r="AQ561" s="30"/>
      <c r="AR561" s="30"/>
      <c r="AS561" s="30"/>
      <c r="AW561" s="30"/>
      <c r="AX561" s="30"/>
      <c r="AY561" s="30"/>
      <c r="AZ561" s="30"/>
      <c r="BA561" s="30"/>
      <c r="BB561" s="30"/>
      <c r="BC561" s="30"/>
      <c r="BD561" s="30"/>
      <c r="BE561" s="30"/>
    </row>
    <row r="562" spans="1:57">
      <c r="A562" t="s">
        <v>8</v>
      </c>
      <c r="Y562" s="30"/>
      <c r="AB562" s="50"/>
      <c r="AC562" s="30"/>
      <c r="AD562" s="30"/>
      <c r="AE562" s="30"/>
      <c r="AG562" s="30"/>
      <c r="AH562" s="30"/>
      <c r="AI562" s="30"/>
      <c r="AJ562" s="30"/>
      <c r="AK562" s="30"/>
      <c r="AL562" s="30"/>
      <c r="AM562" s="30"/>
      <c r="AN562" s="30"/>
      <c r="AO562" s="30"/>
      <c r="AQ562" s="30"/>
      <c r="AR562" s="30"/>
      <c r="AS562" s="30"/>
      <c r="AW562" s="30"/>
      <c r="AX562" s="30"/>
      <c r="AY562" s="30"/>
      <c r="AZ562" s="30"/>
      <c r="BA562" s="30"/>
      <c r="BB562" s="30"/>
      <c r="BC562" s="30"/>
      <c r="BD562" s="30"/>
      <c r="BE562" s="30"/>
    </row>
    <row r="563" spans="1:57">
      <c r="A563" t="s">
        <v>8</v>
      </c>
      <c r="Y563" s="30"/>
      <c r="AB563" s="50"/>
      <c r="AC563" s="30"/>
      <c r="AD563" s="30"/>
      <c r="AE563" s="30"/>
      <c r="AG563" s="30"/>
      <c r="AH563" s="30"/>
      <c r="AI563" s="30"/>
      <c r="AJ563" s="30"/>
      <c r="AK563" s="30"/>
      <c r="AL563" s="30"/>
      <c r="AM563" s="30"/>
      <c r="AN563" s="30"/>
      <c r="AO563" s="30"/>
      <c r="AQ563" s="30"/>
      <c r="AR563" s="30"/>
      <c r="AS563" s="30"/>
      <c r="AW563" s="30"/>
      <c r="AX563" s="30"/>
      <c r="AY563" s="30"/>
      <c r="AZ563" s="30"/>
      <c r="BA563" s="30"/>
      <c r="BB563" s="30"/>
      <c r="BC563" s="30"/>
      <c r="BD563" s="30"/>
      <c r="BE563" s="30"/>
    </row>
    <row r="564" spans="1:57">
      <c r="A564" t="s">
        <v>8</v>
      </c>
      <c r="Y564" s="30"/>
      <c r="AB564" s="50"/>
      <c r="AC564" s="30"/>
      <c r="AD564" s="30"/>
      <c r="AE564" s="30"/>
      <c r="AG564" s="30"/>
      <c r="AH564" s="30"/>
      <c r="AI564" s="30"/>
      <c r="AJ564" s="30"/>
      <c r="AK564" s="30"/>
      <c r="AL564" s="30"/>
      <c r="AM564" s="30"/>
      <c r="AN564" s="30"/>
      <c r="AO564" s="30"/>
      <c r="AQ564" s="30"/>
      <c r="AR564" s="30"/>
      <c r="AS564" s="30"/>
      <c r="AW564" s="30"/>
      <c r="AX564" s="30"/>
      <c r="AY564" s="30"/>
      <c r="AZ564" s="30"/>
      <c r="BA564" s="30"/>
      <c r="BB564" s="30"/>
      <c r="BC564" s="30"/>
      <c r="BD564" s="30"/>
      <c r="BE564" s="30"/>
    </row>
    <row r="565" spans="1:57">
      <c r="A565" t="s">
        <v>8</v>
      </c>
      <c r="Y565" s="30"/>
      <c r="AB565" s="50"/>
      <c r="AC565" s="30"/>
      <c r="AD565" s="30"/>
      <c r="AE565" s="30"/>
      <c r="AG565" s="30"/>
      <c r="AH565" s="30"/>
      <c r="AI565" s="30"/>
      <c r="AJ565" s="30"/>
      <c r="AK565" s="30"/>
      <c r="AL565" s="30"/>
      <c r="AM565" s="30"/>
      <c r="AN565" s="30"/>
      <c r="AO565" s="30"/>
      <c r="AQ565" s="30"/>
      <c r="AR565" s="30"/>
      <c r="AS565" s="30"/>
      <c r="AW565" s="30"/>
      <c r="AX565" s="30"/>
      <c r="AY565" s="30"/>
      <c r="AZ565" s="30"/>
      <c r="BA565" s="30"/>
      <c r="BB565" s="30"/>
      <c r="BC565" s="30"/>
      <c r="BD565" s="30"/>
      <c r="BE565" s="30"/>
    </row>
    <row r="566" spans="1:57">
      <c r="A566" t="s">
        <v>8</v>
      </c>
      <c r="Y566" s="30"/>
      <c r="AB566" s="50"/>
      <c r="AC566" s="30"/>
      <c r="AD566" s="30"/>
      <c r="AE566" s="30"/>
      <c r="AG566" s="30"/>
      <c r="AH566" s="30"/>
      <c r="AI566" s="30"/>
      <c r="AJ566" s="30"/>
      <c r="AK566" s="30"/>
      <c r="AL566" s="30"/>
      <c r="AM566" s="30"/>
      <c r="AN566" s="30"/>
      <c r="AO566" s="30"/>
      <c r="AQ566" s="30"/>
      <c r="AR566" s="30"/>
      <c r="AS566" s="30"/>
      <c r="AW566" s="30"/>
      <c r="AX566" s="30"/>
      <c r="AY566" s="30"/>
      <c r="AZ566" s="30"/>
      <c r="BA566" s="30"/>
      <c r="BB566" s="30"/>
      <c r="BC566" s="30"/>
      <c r="BD566" s="30"/>
      <c r="BE566" s="30"/>
    </row>
    <row r="567" spans="1:57">
      <c r="A567" t="s">
        <v>8</v>
      </c>
      <c r="Y567" s="30"/>
      <c r="AB567" s="50"/>
      <c r="AC567" s="30"/>
      <c r="AD567" s="30"/>
      <c r="AE567" s="30"/>
      <c r="AG567" s="30"/>
      <c r="AH567" s="30"/>
      <c r="AI567" s="30"/>
      <c r="AJ567" s="30"/>
      <c r="AK567" s="30"/>
      <c r="AL567" s="30"/>
      <c r="AM567" s="30"/>
      <c r="AN567" s="30"/>
      <c r="AO567" s="30"/>
      <c r="AQ567" s="30"/>
      <c r="AR567" s="30"/>
      <c r="AS567" s="30"/>
      <c r="AW567" s="30"/>
      <c r="AX567" s="30"/>
      <c r="AY567" s="30"/>
      <c r="AZ567" s="30"/>
      <c r="BA567" s="30"/>
      <c r="BB567" s="30"/>
      <c r="BC567" s="30"/>
      <c r="BD567" s="30"/>
      <c r="BE567" s="30"/>
    </row>
    <row r="568" spans="1:57">
      <c r="A568" t="s">
        <v>8</v>
      </c>
      <c r="Y568" s="30"/>
      <c r="AB568" s="50"/>
      <c r="AC568" s="30"/>
      <c r="AD568" s="30"/>
      <c r="AE568" s="30"/>
      <c r="AG568" s="30"/>
      <c r="AH568" s="30"/>
      <c r="AI568" s="30"/>
      <c r="AJ568" s="30"/>
      <c r="AK568" s="30"/>
      <c r="AL568" s="30"/>
      <c r="AM568" s="30"/>
      <c r="AN568" s="30"/>
      <c r="AO568" s="30"/>
      <c r="AQ568" s="30"/>
      <c r="AR568" s="30"/>
      <c r="AS568" s="30"/>
      <c r="AW568" s="30"/>
      <c r="AX568" s="30"/>
      <c r="AY568" s="30"/>
      <c r="AZ568" s="30"/>
      <c r="BA568" s="30"/>
      <c r="BB568" s="30"/>
      <c r="BC568" s="30"/>
      <c r="BD568" s="30"/>
      <c r="BE568" s="30"/>
    </row>
    <row r="569" spans="1:57">
      <c r="A569" t="s">
        <v>8</v>
      </c>
      <c r="Y569" s="30"/>
      <c r="AB569" s="50"/>
      <c r="AC569" s="30"/>
      <c r="AD569" s="30"/>
      <c r="AE569" s="30"/>
      <c r="AG569" s="30"/>
      <c r="AH569" s="30"/>
      <c r="AI569" s="30"/>
      <c r="AJ569" s="30"/>
      <c r="AK569" s="30"/>
      <c r="AL569" s="30"/>
      <c r="AM569" s="30"/>
      <c r="AN569" s="30"/>
      <c r="AO569" s="30"/>
      <c r="AQ569" s="30"/>
      <c r="AR569" s="30"/>
      <c r="AS569" s="30"/>
      <c r="AW569" s="30"/>
      <c r="AX569" s="30"/>
      <c r="AY569" s="30"/>
      <c r="AZ569" s="30"/>
      <c r="BA569" s="30"/>
      <c r="BB569" s="30"/>
      <c r="BC569" s="30"/>
      <c r="BD569" s="30"/>
      <c r="BE569" s="30"/>
    </row>
    <row r="570" spans="1:57">
      <c r="A570" t="s">
        <v>8</v>
      </c>
      <c r="Y570" s="30"/>
      <c r="AB570" s="50"/>
      <c r="AC570" s="30"/>
      <c r="AD570" s="30"/>
      <c r="AE570" s="30"/>
      <c r="AG570" s="30"/>
      <c r="AH570" s="30"/>
      <c r="AI570" s="30"/>
      <c r="AJ570" s="30"/>
      <c r="AK570" s="30"/>
      <c r="AL570" s="30"/>
      <c r="AM570" s="30"/>
      <c r="AN570" s="30"/>
      <c r="AO570" s="30"/>
      <c r="AQ570" s="30"/>
      <c r="AR570" s="30"/>
      <c r="AS570" s="30"/>
      <c r="AW570" s="30"/>
      <c r="AX570" s="30"/>
      <c r="AY570" s="30"/>
      <c r="AZ570" s="30"/>
      <c r="BA570" s="30"/>
      <c r="BB570" s="30"/>
      <c r="BC570" s="30"/>
      <c r="BD570" s="30"/>
      <c r="BE570" s="30"/>
    </row>
    <row r="571" spans="1:57">
      <c r="A571" t="s">
        <v>8</v>
      </c>
      <c r="Y571" s="30"/>
      <c r="AB571" s="50"/>
      <c r="AC571" s="30"/>
      <c r="AD571" s="30"/>
      <c r="AE571" s="30"/>
      <c r="AG571" s="30"/>
      <c r="AH571" s="30"/>
      <c r="AI571" s="30"/>
      <c r="AJ571" s="30"/>
      <c r="AK571" s="30"/>
      <c r="AL571" s="30"/>
      <c r="AM571" s="30"/>
      <c r="AN571" s="30"/>
      <c r="AO571" s="30"/>
      <c r="AQ571" s="30"/>
      <c r="AR571" s="30"/>
      <c r="AS571" s="30"/>
      <c r="AW571" s="30"/>
      <c r="AX571" s="30"/>
      <c r="AY571" s="30"/>
      <c r="AZ571" s="30"/>
      <c r="BA571" s="30"/>
      <c r="BB571" s="30"/>
      <c r="BC571" s="30"/>
      <c r="BD571" s="30"/>
      <c r="BE571" s="30"/>
    </row>
    <row r="572" spans="1:57">
      <c r="A572" t="s">
        <v>8</v>
      </c>
      <c r="Y572" s="30"/>
      <c r="AB572" s="50"/>
      <c r="AC572" s="30"/>
      <c r="AD572" s="30"/>
      <c r="AE572" s="30"/>
      <c r="AG572" s="30"/>
      <c r="AH572" s="30"/>
      <c r="AI572" s="30"/>
      <c r="AJ572" s="30"/>
      <c r="AK572" s="30"/>
      <c r="AL572" s="30"/>
      <c r="AM572" s="30"/>
      <c r="AN572" s="30"/>
      <c r="AO572" s="30"/>
      <c r="AQ572" s="30"/>
      <c r="AR572" s="30"/>
      <c r="AS572" s="30"/>
      <c r="AW572" s="30"/>
      <c r="AX572" s="30"/>
      <c r="AY572" s="30"/>
      <c r="AZ572" s="30"/>
      <c r="BA572" s="30"/>
      <c r="BB572" s="30"/>
      <c r="BC572" s="30"/>
      <c r="BD572" s="30"/>
      <c r="BE572" s="30"/>
    </row>
    <row r="573" spans="1:57">
      <c r="A573" t="s">
        <v>8</v>
      </c>
      <c r="Y573" s="30"/>
      <c r="AB573" s="50"/>
      <c r="AC573" s="30"/>
      <c r="AD573" s="30"/>
      <c r="AE573" s="30"/>
      <c r="AG573" s="30"/>
      <c r="AH573" s="30"/>
      <c r="AI573" s="30"/>
      <c r="AJ573" s="30"/>
      <c r="AK573" s="30"/>
      <c r="AL573" s="30"/>
      <c r="AM573" s="30"/>
      <c r="AN573" s="30"/>
      <c r="AO573" s="30"/>
      <c r="AQ573" s="30"/>
      <c r="AR573" s="30"/>
      <c r="AS573" s="30"/>
      <c r="AW573" s="30"/>
      <c r="AX573" s="30"/>
      <c r="AY573" s="30"/>
      <c r="AZ573" s="30"/>
      <c r="BA573" s="30"/>
      <c r="BB573" s="30"/>
      <c r="BC573" s="30"/>
      <c r="BD573" s="30"/>
      <c r="BE573" s="30"/>
    </row>
    <row r="574" spans="1:57">
      <c r="A574" t="s">
        <v>8</v>
      </c>
      <c r="Y574" s="30"/>
      <c r="AB574" s="50"/>
      <c r="AC574" s="30"/>
      <c r="AD574" s="30"/>
      <c r="AE574" s="30"/>
      <c r="AG574" s="30"/>
      <c r="AH574" s="30"/>
      <c r="AI574" s="30"/>
      <c r="AJ574" s="30"/>
      <c r="AK574" s="30"/>
      <c r="AL574" s="30"/>
      <c r="AM574" s="30"/>
      <c r="AN574" s="30"/>
      <c r="AO574" s="30"/>
      <c r="AQ574" s="30"/>
      <c r="AR574" s="30"/>
      <c r="AS574" s="30"/>
      <c r="AW574" s="30"/>
      <c r="AX574" s="30"/>
      <c r="AY574" s="30"/>
      <c r="AZ574" s="30"/>
      <c r="BA574" s="30"/>
      <c r="BB574" s="30"/>
      <c r="BC574" s="30"/>
      <c r="BD574" s="30"/>
      <c r="BE574" s="30"/>
    </row>
    <row r="575" spans="1:57">
      <c r="A575" t="s">
        <v>8</v>
      </c>
      <c r="Y575" s="30"/>
      <c r="AB575" s="50"/>
      <c r="AC575" s="30"/>
      <c r="AD575" s="30"/>
      <c r="AE575" s="30"/>
      <c r="AG575" s="30"/>
      <c r="AH575" s="30"/>
      <c r="AI575" s="30"/>
      <c r="AJ575" s="30"/>
      <c r="AK575" s="30"/>
      <c r="AL575" s="30"/>
      <c r="AM575" s="30"/>
      <c r="AN575" s="30"/>
      <c r="AO575" s="30"/>
      <c r="AQ575" s="30"/>
      <c r="AR575" s="30"/>
      <c r="AS575" s="30"/>
      <c r="AW575" s="30"/>
      <c r="AX575" s="30"/>
      <c r="AY575" s="30"/>
      <c r="AZ575" s="30"/>
      <c r="BA575" s="30"/>
      <c r="BB575" s="30"/>
      <c r="BC575" s="30"/>
      <c r="BD575" s="30"/>
      <c r="BE575" s="30"/>
    </row>
    <row r="576" spans="1:57">
      <c r="A576" t="s">
        <v>8</v>
      </c>
      <c r="Y576" s="30"/>
      <c r="AB576" s="50"/>
      <c r="AC576" s="30"/>
      <c r="AD576" s="30"/>
      <c r="AE576" s="30"/>
      <c r="AG576" s="30"/>
      <c r="AH576" s="30"/>
      <c r="AI576" s="30"/>
      <c r="AJ576" s="30"/>
      <c r="AK576" s="30"/>
      <c r="AL576" s="30"/>
      <c r="AM576" s="30"/>
      <c r="AN576" s="30"/>
      <c r="AO576" s="30"/>
      <c r="AQ576" s="30"/>
      <c r="AR576" s="30"/>
      <c r="AS576" s="30"/>
      <c r="AW576" s="30"/>
      <c r="AX576" s="30"/>
      <c r="AY576" s="30"/>
      <c r="AZ576" s="30"/>
      <c r="BA576" s="30"/>
      <c r="BB576" s="30"/>
      <c r="BC576" s="30"/>
      <c r="BD576" s="30"/>
      <c r="BE576" s="30"/>
    </row>
    <row r="577" spans="1:57">
      <c r="A577" t="s">
        <v>8</v>
      </c>
      <c r="Y577" s="30"/>
      <c r="AB577" s="50"/>
      <c r="AC577" s="30"/>
      <c r="AD577" s="30"/>
      <c r="AE577" s="30"/>
      <c r="AG577" s="30"/>
      <c r="AH577" s="30"/>
      <c r="AI577" s="30"/>
      <c r="AJ577" s="30"/>
      <c r="AK577" s="30"/>
      <c r="AL577" s="30"/>
      <c r="AM577" s="30"/>
      <c r="AN577" s="30"/>
      <c r="AO577" s="30"/>
      <c r="AQ577" s="30"/>
      <c r="AR577" s="30"/>
      <c r="AS577" s="30"/>
      <c r="AW577" s="30"/>
      <c r="AX577" s="30"/>
      <c r="AY577" s="30"/>
      <c r="AZ577" s="30"/>
      <c r="BA577" s="30"/>
      <c r="BB577" s="30"/>
      <c r="BC577" s="30"/>
      <c r="BD577" s="30"/>
      <c r="BE577" s="30"/>
    </row>
    <row r="578" spans="1:57">
      <c r="A578" t="s">
        <v>8</v>
      </c>
      <c r="Y578" s="30"/>
      <c r="AB578" s="50"/>
      <c r="AC578" s="30"/>
      <c r="AD578" s="30"/>
      <c r="AE578" s="30"/>
      <c r="AG578" s="30"/>
      <c r="AH578" s="30"/>
      <c r="AI578" s="30"/>
      <c r="AJ578" s="30"/>
      <c r="AK578" s="30"/>
      <c r="AL578" s="30"/>
      <c r="AM578" s="30"/>
      <c r="AN578" s="30"/>
      <c r="AO578" s="30"/>
      <c r="AQ578" s="30"/>
      <c r="AR578" s="30"/>
      <c r="AS578" s="30"/>
      <c r="AW578" s="30"/>
      <c r="AX578" s="30"/>
      <c r="AY578" s="30"/>
      <c r="AZ578" s="30"/>
      <c r="BA578" s="30"/>
      <c r="BB578" s="30"/>
      <c r="BC578" s="30"/>
      <c r="BD578" s="30"/>
      <c r="BE578" s="30"/>
    </row>
    <row r="579" spans="1:57">
      <c r="A579" t="s">
        <v>8</v>
      </c>
      <c r="Y579" s="30"/>
      <c r="AB579" s="50"/>
      <c r="AC579" s="30"/>
      <c r="AD579" s="30"/>
      <c r="AE579" s="30"/>
      <c r="AG579" s="30"/>
      <c r="AH579" s="30"/>
      <c r="AI579" s="30"/>
      <c r="AJ579" s="30"/>
      <c r="AK579" s="30"/>
      <c r="AL579" s="30"/>
      <c r="AM579" s="30"/>
      <c r="AN579" s="30"/>
      <c r="AO579" s="30"/>
      <c r="AQ579" s="30"/>
      <c r="AR579" s="30"/>
      <c r="AS579" s="30"/>
      <c r="AW579" s="30"/>
      <c r="AX579" s="30"/>
      <c r="AY579" s="30"/>
      <c r="AZ579" s="30"/>
      <c r="BA579" s="30"/>
      <c r="BB579" s="30"/>
      <c r="BC579" s="30"/>
      <c r="BD579" s="30"/>
      <c r="BE579" s="30"/>
    </row>
    <row r="580" spans="1:57">
      <c r="A580" t="s">
        <v>8</v>
      </c>
      <c r="Y580" s="30"/>
      <c r="AB580" s="50"/>
      <c r="AC580" s="30"/>
      <c r="AD580" s="30"/>
      <c r="AE580" s="30"/>
      <c r="AG580" s="30"/>
      <c r="AH580" s="30"/>
      <c r="AI580" s="30"/>
      <c r="AJ580" s="30"/>
      <c r="AK580" s="30"/>
      <c r="AL580" s="30"/>
      <c r="AM580" s="30"/>
      <c r="AN580" s="30"/>
      <c r="AO580" s="30"/>
      <c r="AQ580" s="30"/>
      <c r="AR580" s="30"/>
      <c r="AS580" s="30"/>
      <c r="AW580" s="30"/>
      <c r="AX580" s="30"/>
      <c r="AY580" s="30"/>
      <c r="AZ580" s="30"/>
      <c r="BA580" s="30"/>
      <c r="BB580" s="30"/>
      <c r="BC580" s="30"/>
      <c r="BD580" s="30"/>
      <c r="BE580" s="30"/>
    </row>
    <row r="581" spans="1:57">
      <c r="A581" t="s">
        <v>8</v>
      </c>
      <c r="Y581" s="30"/>
      <c r="AB581" s="50"/>
      <c r="AC581" s="30"/>
      <c r="AD581" s="30"/>
      <c r="AE581" s="30"/>
      <c r="AG581" s="30"/>
      <c r="AH581" s="30"/>
      <c r="AI581" s="30"/>
      <c r="AJ581" s="30"/>
      <c r="AK581" s="30"/>
      <c r="AL581" s="30"/>
      <c r="AM581" s="30"/>
      <c r="AN581" s="30"/>
      <c r="AO581" s="30"/>
      <c r="AQ581" s="30"/>
      <c r="AR581" s="30"/>
      <c r="AS581" s="30"/>
      <c r="AW581" s="30"/>
      <c r="AX581" s="30"/>
      <c r="AY581" s="30"/>
      <c r="AZ581" s="30"/>
      <c r="BA581" s="30"/>
      <c r="BB581" s="30"/>
      <c r="BC581" s="30"/>
      <c r="BD581" s="30"/>
      <c r="BE581" s="30"/>
    </row>
    <row r="582" spans="1:57">
      <c r="A582" t="s">
        <v>8</v>
      </c>
      <c r="Y582" s="30"/>
      <c r="AB582" s="50"/>
      <c r="AC582" s="30"/>
      <c r="AD582" s="30"/>
      <c r="AE582" s="30"/>
      <c r="AG582" s="30"/>
      <c r="AH582" s="30"/>
      <c r="AI582" s="30"/>
      <c r="AJ582" s="30"/>
      <c r="AK582" s="30"/>
      <c r="AL582" s="30"/>
      <c r="AM582" s="30"/>
      <c r="AN582" s="30"/>
      <c r="AO582" s="30"/>
      <c r="AQ582" s="30"/>
      <c r="AR582" s="30"/>
      <c r="AS582" s="30"/>
      <c r="AW582" s="30"/>
      <c r="AX582" s="30"/>
      <c r="AY582" s="30"/>
      <c r="AZ582" s="30"/>
      <c r="BA582" s="30"/>
      <c r="BB582" s="30"/>
      <c r="BC582" s="30"/>
      <c r="BD582" s="30"/>
      <c r="BE582" s="30"/>
    </row>
    <row r="583" spans="1:57">
      <c r="A583" t="s">
        <v>8</v>
      </c>
      <c r="Y583" s="30"/>
      <c r="AB583" s="50"/>
      <c r="AC583" s="30"/>
      <c r="AD583" s="30"/>
      <c r="AE583" s="30"/>
      <c r="AG583" s="30"/>
      <c r="AH583" s="30"/>
      <c r="AI583" s="30"/>
      <c r="AJ583" s="30"/>
      <c r="AK583" s="30"/>
      <c r="AL583" s="30"/>
      <c r="AM583" s="30"/>
      <c r="AN583" s="30"/>
      <c r="AO583" s="30"/>
      <c r="AQ583" s="30"/>
      <c r="AR583" s="30"/>
      <c r="AS583" s="30"/>
      <c r="AW583" s="30"/>
      <c r="AX583" s="30"/>
      <c r="AY583" s="30"/>
      <c r="AZ583" s="30"/>
      <c r="BA583" s="30"/>
      <c r="BB583" s="30"/>
      <c r="BC583" s="30"/>
      <c r="BD583" s="30"/>
      <c r="BE583" s="30"/>
    </row>
    <row r="584" spans="1:57">
      <c r="A584" t="s">
        <v>8</v>
      </c>
      <c r="Y584" s="30"/>
      <c r="AB584" s="50"/>
      <c r="AC584" s="30"/>
      <c r="AD584" s="30"/>
      <c r="AE584" s="30"/>
      <c r="AG584" s="30"/>
      <c r="AH584" s="30"/>
      <c r="AI584" s="30"/>
      <c r="AJ584" s="30"/>
      <c r="AK584" s="30"/>
      <c r="AL584" s="30"/>
      <c r="AM584" s="30"/>
      <c r="AN584" s="30"/>
      <c r="AO584" s="30"/>
      <c r="AQ584" s="30"/>
      <c r="AR584" s="30"/>
      <c r="AS584" s="30"/>
      <c r="AW584" s="30"/>
      <c r="AX584" s="30"/>
      <c r="AY584" s="30"/>
      <c r="AZ584" s="30"/>
      <c r="BA584" s="30"/>
      <c r="BB584" s="30"/>
      <c r="BC584" s="30"/>
      <c r="BD584" s="30"/>
      <c r="BE584" s="30"/>
    </row>
    <row r="585" spans="1:57">
      <c r="A585" t="s">
        <v>8</v>
      </c>
      <c r="Y585" s="30"/>
      <c r="AB585" s="50"/>
      <c r="AC585" s="30"/>
      <c r="AD585" s="30"/>
      <c r="AE585" s="30"/>
      <c r="AG585" s="30"/>
      <c r="AH585" s="30"/>
      <c r="AI585" s="30"/>
      <c r="AJ585" s="30"/>
      <c r="AK585" s="30"/>
      <c r="AL585" s="30"/>
      <c r="AM585" s="30"/>
      <c r="AN585" s="30"/>
      <c r="AO585" s="30"/>
      <c r="AQ585" s="30"/>
      <c r="AR585" s="30"/>
      <c r="AS585" s="30"/>
      <c r="AW585" s="30"/>
      <c r="AX585" s="30"/>
      <c r="AY585" s="30"/>
      <c r="AZ585" s="30"/>
      <c r="BA585" s="30"/>
      <c r="BB585" s="30"/>
      <c r="BC585" s="30"/>
      <c r="BD585" s="30"/>
      <c r="BE585" s="30"/>
    </row>
    <row r="586" spans="1:57">
      <c r="A586" t="s">
        <v>8</v>
      </c>
      <c r="Y586" s="30"/>
      <c r="AB586" s="50"/>
      <c r="AC586" s="30"/>
      <c r="AD586" s="30"/>
      <c r="AE586" s="30"/>
      <c r="AG586" s="30"/>
      <c r="AH586" s="30"/>
      <c r="AI586" s="30"/>
      <c r="AJ586" s="30"/>
      <c r="AK586" s="30"/>
      <c r="AL586" s="30"/>
      <c r="AM586" s="30"/>
      <c r="AN586" s="30"/>
      <c r="AO586" s="30"/>
      <c r="AQ586" s="30"/>
      <c r="AR586" s="30"/>
      <c r="AS586" s="30"/>
      <c r="AW586" s="30"/>
      <c r="AX586" s="30"/>
      <c r="AY586" s="30"/>
      <c r="AZ586" s="30"/>
      <c r="BA586" s="30"/>
      <c r="BB586" s="30"/>
      <c r="BC586" s="30"/>
      <c r="BD586" s="30"/>
      <c r="BE586" s="30"/>
    </row>
    <row r="587" spans="1:57">
      <c r="A587" t="s">
        <v>8</v>
      </c>
      <c r="Y587" s="30"/>
      <c r="AB587" s="50"/>
      <c r="AC587" s="30"/>
      <c r="AD587" s="30"/>
      <c r="AE587" s="30"/>
      <c r="AG587" s="30"/>
      <c r="AH587" s="30"/>
      <c r="AI587" s="30"/>
      <c r="AJ587" s="30"/>
      <c r="AK587" s="30"/>
      <c r="AL587" s="30"/>
      <c r="AM587" s="30"/>
      <c r="AN587" s="30"/>
      <c r="AO587" s="30"/>
      <c r="AQ587" s="30"/>
      <c r="AR587" s="30"/>
      <c r="AS587" s="30"/>
      <c r="AW587" s="30"/>
      <c r="AX587" s="30"/>
      <c r="AY587" s="30"/>
      <c r="AZ587" s="30"/>
      <c r="BA587" s="30"/>
      <c r="BB587" s="30"/>
      <c r="BC587" s="30"/>
      <c r="BD587" s="30"/>
      <c r="BE587" s="30"/>
    </row>
    <row r="588" spans="1:57">
      <c r="A588" t="s">
        <v>8</v>
      </c>
      <c r="Y588" s="30"/>
      <c r="AB588" s="50"/>
      <c r="AC588" s="30"/>
      <c r="AD588" s="30"/>
      <c r="AE588" s="30"/>
      <c r="AG588" s="30"/>
      <c r="AH588" s="30"/>
      <c r="AI588" s="30"/>
      <c r="AJ588" s="30"/>
      <c r="AK588" s="30"/>
      <c r="AL588" s="30"/>
      <c r="AM588" s="30"/>
      <c r="AN588" s="30"/>
      <c r="AO588" s="30"/>
      <c r="AQ588" s="30"/>
      <c r="AR588" s="30"/>
      <c r="AS588" s="30"/>
      <c r="AW588" s="30"/>
      <c r="AX588" s="30"/>
      <c r="AY588" s="30"/>
      <c r="AZ588" s="30"/>
      <c r="BA588" s="30"/>
      <c r="BB588" s="30"/>
      <c r="BC588" s="30"/>
      <c r="BD588" s="30"/>
      <c r="BE588" s="30"/>
    </row>
    <row r="589" spans="1:57">
      <c r="A589" t="s">
        <v>8</v>
      </c>
      <c r="Y589" s="30"/>
      <c r="AB589" s="50"/>
      <c r="AC589" s="30"/>
      <c r="AD589" s="30"/>
      <c r="AE589" s="30"/>
      <c r="AG589" s="30"/>
      <c r="AH589" s="30"/>
      <c r="AI589" s="30"/>
      <c r="AJ589" s="30"/>
      <c r="AK589" s="30"/>
      <c r="AL589" s="30"/>
      <c r="AM589" s="30"/>
      <c r="AN589" s="30"/>
      <c r="AO589" s="30"/>
      <c r="AQ589" s="30"/>
      <c r="AR589" s="30"/>
      <c r="AS589" s="30"/>
      <c r="AW589" s="30"/>
      <c r="AX589" s="30"/>
      <c r="AY589" s="30"/>
      <c r="AZ589" s="30"/>
      <c r="BA589" s="30"/>
      <c r="BB589" s="30"/>
      <c r="BC589" s="30"/>
      <c r="BD589" s="30"/>
      <c r="BE589" s="30"/>
    </row>
    <row r="590" spans="1:57">
      <c r="A590" t="s">
        <v>8</v>
      </c>
      <c r="Y590" s="30"/>
      <c r="AB590" s="50"/>
      <c r="AC590" s="30"/>
      <c r="AD590" s="30"/>
      <c r="AE590" s="30"/>
      <c r="AG590" s="30"/>
      <c r="AH590" s="30"/>
      <c r="AI590" s="30"/>
      <c r="AJ590" s="30"/>
      <c r="AK590" s="30"/>
      <c r="AL590" s="30"/>
      <c r="AM590" s="30"/>
      <c r="AN590" s="30"/>
      <c r="AO590" s="30"/>
      <c r="AQ590" s="30"/>
      <c r="AR590" s="30"/>
      <c r="AS590" s="30"/>
      <c r="AW590" s="30"/>
      <c r="AX590" s="30"/>
      <c r="AY590" s="30"/>
      <c r="AZ590" s="30"/>
      <c r="BA590" s="30"/>
      <c r="BB590" s="30"/>
      <c r="BC590" s="30"/>
      <c r="BD590" s="30"/>
      <c r="BE590" s="30"/>
    </row>
    <row r="591" spans="1:57">
      <c r="A591" t="s">
        <v>8</v>
      </c>
      <c r="Y591" s="30"/>
      <c r="AB591" s="50"/>
      <c r="AC591" s="30"/>
      <c r="AD591" s="30"/>
      <c r="AE591" s="30"/>
      <c r="AG591" s="30"/>
      <c r="AH591" s="30"/>
      <c r="AI591" s="30"/>
      <c r="AJ591" s="30"/>
      <c r="AK591" s="30"/>
      <c r="AL591" s="30"/>
      <c r="AM591" s="30"/>
      <c r="AN591" s="30"/>
      <c r="AO591" s="30"/>
      <c r="AQ591" s="30"/>
      <c r="AR591" s="30"/>
      <c r="AS591" s="30"/>
      <c r="AW591" s="30"/>
      <c r="AX591" s="30"/>
      <c r="AY591" s="30"/>
      <c r="AZ591" s="30"/>
      <c r="BA591" s="30"/>
      <c r="BB591" s="30"/>
      <c r="BC591" s="30"/>
      <c r="BD591" s="30"/>
      <c r="BE591" s="30"/>
    </row>
    <row r="592" spans="1:57">
      <c r="A592" t="s">
        <v>8</v>
      </c>
      <c r="Y592" s="30"/>
      <c r="AB592" s="50"/>
      <c r="AC592" s="30"/>
      <c r="AD592" s="30"/>
      <c r="AE592" s="30"/>
      <c r="AG592" s="30"/>
      <c r="AH592" s="30"/>
      <c r="AI592" s="30"/>
      <c r="AJ592" s="30"/>
      <c r="AK592" s="30"/>
      <c r="AL592" s="30"/>
      <c r="AM592" s="30"/>
      <c r="AN592" s="30"/>
      <c r="AO592" s="30"/>
      <c r="AQ592" s="30"/>
      <c r="AR592" s="30"/>
      <c r="AS592" s="30"/>
      <c r="AW592" s="30"/>
      <c r="AX592" s="30"/>
      <c r="AY592" s="30"/>
      <c r="AZ592" s="30"/>
      <c r="BA592" s="30"/>
      <c r="BB592" s="30"/>
      <c r="BC592" s="30"/>
      <c r="BD592" s="30"/>
      <c r="BE592" s="30"/>
    </row>
    <row r="593" spans="1:57">
      <c r="A593" t="s">
        <v>8</v>
      </c>
      <c r="Y593" s="30"/>
      <c r="AB593" s="50"/>
      <c r="AC593" s="30"/>
      <c r="AD593" s="30"/>
      <c r="AE593" s="30"/>
      <c r="AG593" s="30"/>
      <c r="AH593" s="30"/>
      <c r="AI593" s="30"/>
      <c r="AJ593" s="30"/>
      <c r="AK593" s="30"/>
      <c r="AL593" s="30"/>
      <c r="AM593" s="30"/>
      <c r="AN593" s="30"/>
      <c r="AO593" s="30"/>
      <c r="AQ593" s="30"/>
      <c r="AR593" s="30"/>
      <c r="AS593" s="30"/>
      <c r="AW593" s="30"/>
      <c r="AX593" s="30"/>
      <c r="AY593" s="30"/>
      <c r="AZ593" s="30"/>
      <c r="BA593" s="30"/>
      <c r="BB593" s="30"/>
      <c r="BC593" s="30"/>
      <c r="BD593" s="30"/>
      <c r="BE593" s="30"/>
    </row>
    <row r="594" spans="1:57">
      <c r="A594" t="s">
        <v>8</v>
      </c>
      <c r="Y594" s="30"/>
      <c r="AB594" s="50"/>
      <c r="AC594" s="30"/>
      <c r="AD594" s="30"/>
      <c r="AE594" s="30"/>
      <c r="AG594" s="30"/>
      <c r="AH594" s="30"/>
      <c r="AI594" s="30"/>
      <c r="AJ594" s="30"/>
      <c r="AK594" s="30"/>
      <c r="AL594" s="30"/>
      <c r="AM594" s="30"/>
      <c r="AN594" s="30"/>
      <c r="AO594" s="30"/>
      <c r="AQ594" s="30"/>
      <c r="AR594" s="30"/>
      <c r="AS594" s="30"/>
      <c r="AW594" s="30"/>
      <c r="AX594" s="30"/>
      <c r="AY594" s="30"/>
      <c r="AZ594" s="30"/>
      <c r="BA594" s="30"/>
      <c r="BB594" s="30"/>
      <c r="BC594" s="30"/>
      <c r="BD594" s="30"/>
      <c r="BE594" s="30"/>
    </row>
    <row r="595" spans="1:57">
      <c r="A595" t="s">
        <v>8</v>
      </c>
      <c r="Y595" s="30"/>
      <c r="AB595" s="50"/>
      <c r="AC595" s="30"/>
      <c r="AD595" s="30"/>
      <c r="AE595" s="30"/>
      <c r="AG595" s="30"/>
      <c r="AH595" s="30"/>
      <c r="AI595" s="30"/>
      <c r="AJ595" s="30"/>
      <c r="AK595" s="30"/>
      <c r="AL595" s="30"/>
      <c r="AM595" s="30"/>
      <c r="AN595" s="30"/>
      <c r="AO595" s="30"/>
      <c r="AQ595" s="30"/>
      <c r="AR595" s="30"/>
      <c r="AS595" s="30"/>
      <c r="AW595" s="30"/>
      <c r="AX595" s="30"/>
      <c r="AY595" s="30"/>
      <c r="AZ595" s="30"/>
      <c r="BA595" s="30"/>
      <c r="BB595" s="30"/>
      <c r="BC595" s="30"/>
      <c r="BD595" s="30"/>
      <c r="BE595" s="30"/>
    </row>
    <row r="596" spans="1:57">
      <c r="A596" t="s">
        <v>8</v>
      </c>
      <c r="Y596" s="30"/>
      <c r="AB596" s="50"/>
      <c r="AC596" s="30"/>
      <c r="AD596" s="30"/>
      <c r="AE596" s="30"/>
      <c r="AG596" s="30"/>
      <c r="AH596" s="30"/>
      <c r="AI596" s="30"/>
      <c r="AJ596" s="30"/>
      <c r="AK596" s="30"/>
      <c r="AL596" s="30"/>
      <c r="AM596" s="30"/>
      <c r="AN596" s="30"/>
      <c r="AO596" s="30"/>
      <c r="AQ596" s="30"/>
      <c r="AR596" s="30"/>
      <c r="AS596" s="30"/>
      <c r="AW596" s="30"/>
      <c r="AX596" s="30"/>
      <c r="AY596" s="30"/>
      <c r="AZ596" s="30"/>
      <c r="BA596" s="30"/>
      <c r="BB596" s="30"/>
      <c r="BC596" s="30"/>
      <c r="BD596" s="30"/>
      <c r="BE596" s="30"/>
    </row>
    <row r="597" spans="1:57">
      <c r="A597" t="s">
        <v>8</v>
      </c>
      <c r="Y597" s="30"/>
      <c r="AB597" s="50"/>
      <c r="AC597" s="30"/>
      <c r="AD597" s="30"/>
      <c r="AE597" s="30"/>
      <c r="AG597" s="30"/>
      <c r="AH597" s="30"/>
      <c r="AI597" s="30"/>
      <c r="AJ597" s="30"/>
      <c r="AK597" s="30"/>
      <c r="AL597" s="30"/>
      <c r="AM597" s="30"/>
      <c r="AN597" s="30"/>
      <c r="AO597" s="30"/>
      <c r="AQ597" s="30"/>
      <c r="AR597" s="30"/>
      <c r="AS597" s="30"/>
      <c r="AW597" s="30"/>
      <c r="AX597" s="30"/>
      <c r="AY597" s="30"/>
      <c r="AZ597" s="30"/>
      <c r="BA597" s="30"/>
      <c r="BB597" s="30"/>
      <c r="BC597" s="30"/>
      <c r="BD597" s="30"/>
      <c r="BE597" s="30"/>
    </row>
    <row r="598" spans="1:57">
      <c r="A598" t="s">
        <v>8</v>
      </c>
      <c r="Y598" s="30"/>
      <c r="AB598" s="50"/>
      <c r="AC598" s="30"/>
      <c r="AD598" s="30"/>
      <c r="AE598" s="30"/>
      <c r="AG598" s="30"/>
      <c r="AH598" s="30"/>
      <c r="AI598" s="30"/>
      <c r="AJ598" s="30"/>
      <c r="AK598" s="30"/>
      <c r="AL598" s="30"/>
      <c r="AM598" s="30"/>
      <c r="AN598" s="30"/>
      <c r="AO598" s="30"/>
      <c r="AQ598" s="30"/>
      <c r="AR598" s="30"/>
      <c r="AS598" s="30"/>
      <c r="AW598" s="30"/>
      <c r="AX598" s="30"/>
      <c r="AY598" s="30"/>
      <c r="AZ598" s="30"/>
      <c r="BA598" s="30"/>
      <c r="BB598" s="30"/>
      <c r="BC598" s="30"/>
      <c r="BD598" s="30"/>
      <c r="BE598" s="30"/>
    </row>
    <row r="599" spans="1:57">
      <c r="A599" t="s">
        <v>8</v>
      </c>
      <c r="Y599" s="30"/>
      <c r="AB599" s="50"/>
      <c r="AC599" s="30"/>
      <c r="AD599" s="30"/>
      <c r="AE599" s="30"/>
      <c r="AG599" s="30"/>
      <c r="AH599" s="30"/>
      <c r="AI599" s="30"/>
      <c r="AJ599" s="30"/>
      <c r="AK599" s="30"/>
      <c r="AL599" s="30"/>
      <c r="AM599" s="30"/>
      <c r="AN599" s="30"/>
      <c r="AO599" s="30"/>
      <c r="AQ599" s="30"/>
      <c r="AR599" s="30"/>
      <c r="AS599" s="30"/>
      <c r="AW599" s="30"/>
      <c r="AX599" s="30"/>
      <c r="AY599" s="30"/>
      <c r="AZ599" s="30"/>
      <c r="BA599" s="30"/>
      <c r="BB599" s="30"/>
      <c r="BC599" s="30"/>
      <c r="BD599" s="30"/>
      <c r="BE599" s="30"/>
    </row>
    <row r="600" spans="1:57">
      <c r="A600" t="s">
        <v>8</v>
      </c>
      <c r="Y600" s="30"/>
      <c r="AB600" s="50"/>
      <c r="AC600" s="30"/>
      <c r="AD600" s="30"/>
      <c r="AE600" s="30"/>
      <c r="AG600" s="30"/>
      <c r="AH600" s="30"/>
      <c r="AI600" s="30"/>
      <c r="AJ600" s="30"/>
      <c r="AK600" s="30"/>
      <c r="AL600" s="30"/>
      <c r="AM600" s="30"/>
      <c r="AN600" s="30"/>
      <c r="AO600" s="30"/>
      <c r="AQ600" s="30"/>
      <c r="AR600" s="30"/>
      <c r="AS600" s="30"/>
      <c r="AW600" s="30"/>
      <c r="AX600" s="30"/>
      <c r="AY600" s="30"/>
      <c r="AZ600" s="30"/>
      <c r="BA600" s="30"/>
      <c r="BB600" s="30"/>
      <c r="BC600" s="30"/>
      <c r="BD600" s="30"/>
      <c r="BE600" s="30"/>
    </row>
    <row r="601" spans="1:57">
      <c r="A601" t="s">
        <v>8</v>
      </c>
      <c r="Y601" s="30"/>
      <c r="AB601" s="50"/>
      <c r="AC601" s="30"/>
      <c r="AD601" s="30"/>
      <c r="AE601" s="30"/>
      <c r="AG601" s="30"/>
      <c r="AH601" s="30"/>
      <c r="AI601" s="30"/>
      <c r="AJ601" s="30"/>
      <c r="AK601" s="30"/>
      <c r="AL601" s="30"/>
      <c r="AM601" s="30"/>
      <c r="AN601" s="30"/>
      <c r="AO601" s="30"/>
      <c r="AQ601" s="30"/>
      <c r="AR601" s="30"/>
      <c r="AS601" s="30"/>
      <c r="AW601" s="30"/>
      <c r="AX601" s="30"/>
      <c r="AY601" s="30"/>
      <c r="AZ601" s="30"/>
      <c r="BA601" s="30"/>
      <c r="BB601" s="30"/>
      <c r="BC601" s="30"/>
      <c r="BD601" s="30"/>
      <c r="BE601" s="30"/>
    </row>
    <row r="602" spans="1:57">
      <c r="A602" t="s">
        <v>8</v>
      </c>
      <c r="Y602" s="30"/>
      <c r="AB602" s="50"/>
      <c r="AC602" s="30"/>
      <c r="AD602" s="30"/>
      <c r="AE602" s="30"/>
      <c r="AG602" s="30"/>
      <c r="AH602" s="30"/>
      <c r="AI602" s="30"/>
      <c r="AJ602" s="30"/>
      <c r="AK602" s="30"/>
      <c r="AL602" s="30"/>
      <c r="AM602" s="30"/>
      <c r="AN602" s="30"/>
      <c r="AO602" s="30"/>
      <c r="AQ602" s="30"/>
      <c r="AR602" s="30"/>
      <c r="AS602" s="30"/>
      <c r="AW602" s="30"/>
      <c r="AX602" s="30"/>
      <c r="AY602" s="30"/>
      <c r="AZ602" s="30"/>
      <c r="BA602" s="30"/>
      <c r="BB602" s="30"/>
      <c r="BC602" s="30"/>
      <c r="BD602" s="30"/>
      <c r="BE602" s="30"/>
    </row>
    <row r="603" spans="1:57">
      <c r="A603" t="s">
        <v>8</v>
      </c>
      <c r="Y603" s="30"/>
      <c r="AB603" s="50"/>
      <c r="AC603" s="30"/>
      <c r="AD603" s="30"/>
      <c r="AE603" s="30"/>
      <c r="AG603" s="30"/>
      <c r="AH603" s="30"/>
      <c r="AI603" s="30"/>
      <c r="AJ603" s="30"/>
      <c r="AK603" s="30"/>
      <c r="AL603" s="30"/>
      <c r="AM603" s="30"/>
      <c r="AN603" s="30"/>
      <c r="AO603" s="30"/>
      <c r="AQ603" s="30"/>
      <c r="AR603" s="30"/>
      <c r="AS603" s="30"/>
      <c r="AW603" s="30"/>
      <c r="AX603" s="30"/>
      <c r="AY603" s="30"/>
      <c r="AZ603" s="30"/>
      <c r="BA603" s="30"/>
      <c r="BB603" s="30"/>
      <c r="BC603" s="30"/>
      <c r="BD603" s="30"/>
      <c r="BE603" s="30"/>
    </row>
    <row r="604" spans="1:57">
      <c r="A604" t="s">
        <v>8</v>
      </c>
      <c r="Y604" s="30"/>
      <c r="AB604" s="50"/>
      <c r="AC604" s="30"/>
      <c r="AD604" s="30"/>
      <c r="AE604" s="30"/>
      <c r="AG604" s="30"/>
      <c r="AH604" s="30"/>
      <c r="AI604" s="30"/>
      <c r="AJ604" s="30"/>
      <c r="AK604" s="30"/>
      <c r="AL604" s="30"/>
      <c r="AM604" s="30"/>
      <c r="AN604" s="30"/>
      <c r="AO604" s="30"/>
      <c r="AQ604" s="30"/>
      <c r="AR604" s="30"/>
      <c r="AS604" s="30"/>
      <c r="AW604" s="30"/>
      <c r="AX604" s="30"/>
      <c r="AY604" s="30"/>
      <c r="AZ604" s="30"/>
      <c r="BA604" s="30"/>
      <c r="BB604" s="30"/>
      <c r="BC604" s="30"/>
      <c r="BD604" s="30"/>
      <c r="BE604" s="30"/>
    </row>
    <row r="605" spans="1:57">
      <c r="A605" t="s">
        <v>8</v>
      </c>
      <c r="Y605" s="30"/>
      <c r="AB605" s="50"/>
      <c r="AC605" s="30"/>
      <c r="AD605" s="30"/>
      <c r="AE605" s="30"/>
      <c r="AG605" s="30"/>
      <c r="AH605" s="30"/>
      <c r="AI605" s="30"/>
      <c r="AJ605" s="30"/>
      <c r="AK605" s="30"/>
      <c r="AL605" s="30"/>
      <c r="AM605" s="30"/>
      <c r="AN605" s="30"/>
      <c r="AO605" s="30"/>
      <c r="AQ605" s="30"/>
      <c r="AR605" s="30"/>
      <c r="AS605" s="30"/>
      <c r="AW605" s="30"/>
      <c r="AX605" s="30"/>
      <c r="AY605" s="30"/>
      <c r="AZ605" s="30"/>
      <c r="BA605" s="30"/>
      <c r="BB605" s="30"/>
      <c r="BC605" s="30"/>
      <c r="BD605" s="30"/>
      <c r="BE605" s="30"/>
    </row>
    <row r="606" spans="1:57">
      <c r="A606" t="s">
        <v>8</v>
      </c>
      <c r="Y606" s="30"/>
      <c r="AB606" s="50"/>
      <c r="AC606" s="30"/>
      <c r="AD606" s="30"/>
      <c r="AE606" s="30"/>
      <c r="AG606" s="30"/>
      <c r="AH606" s="30"/>
      <c r="AI606" s="30"/>
      <c r="AJ606" s="30"/>
      <c r="AK606" s="30"/>
      <c r="AL606" s="30"/>
      <c r="AM606" s="30"/>
      <c r="AN606" s="30"/>
      <c r="AO606" s="30"/>
      <c r="AQ606" s="30"/>
      <c r="AR606" s="30"/>
      <c r="AS606" s="30"/>
      <c r="AW606" s="30"/>
      <c r="AX606" s="30"/>
      <c r="AY606" s="30"/>
      <c r="AZ606" s="30"/>
      <c r="BA606" s="30"/>
      <c r="BB606" s="30"/>
      <c r="BC606" s="30"/>
      <c r="BD606" s="30"/>
      <c r="BE606" s="30"/>
    </row>
    <row r="607" spans="1:57">
      <c r="A607" t="s">
        <v>8</v>
      </c>
      <c r="Y607" s="30"/>
      <c r="AB607" s="50"/>
      <c r="AC607" s="30"/>
      <c r="AD607" s="30"/>
      <c r="AE607" s="30"/>
      <c r="AG607" s="30"/>
      <c r="AH607" s="30"/>
      <c r="AI607" s="30"/>
      <c r="AJ607" s="30"/>
      <c r="AK607" s="30"/>
      <c r="AL607" s="30"/>
      <c r="AM607" s="30"/>
      <c r="AN607" s="30"/>
      <c r="AO607" s="30"/>
      <c r="AQ607" s="30"/>
      <c r="AR607" s="30"/>
      <c r="AS607" s="30"/>
      <c r="AW607" s="30"/>
      <c r="AX607" s="30"/>
      <c r="AY607" s="30"/>
      <c r="AZ607" s="30"/>
      <c r="BA607" s="30"/>
      <c r="BB607" s="30"/>
      <c r="BC607" s="30"/>
      <c r="BD607" s="30"/>
      <c r="BE607" s="30"/>
    </row>
    <row r="608" spans="1:57">
      <c r="A608" t="s">
        <v>8</v>
      </c>
      <c r="Y608" s="30"/>
      <c r="AB608" s="50"/>
      <c r="AC608" s="30"/>
      <c r="AD608" s="30"/>
      <c r="AE608" s="30"/>
      <c r="AG608" s="30"/>
      <c r="AH608" s="30"/>
      <c r="AI608" s="30"/>
      <c r="AJ608" s="30"/>
      <c r="AK608" s="30"/>
      <c r="AL608" s="30"/>
      <c r="AM608" s="30"/>
      <c r="AN608" s="30"/>
      <c r="AO608" s="30"/>
      <c r="AQ608" s="30"/>
      <c r="AR608" s="30"/>
      <c r="AS608" s="30"/>
      <c r="AW608" s="30"/>
      <c r="AX608" s="30"/>
      <c r="AY608" s="30"/>
      <c r="AZ608" s="30"/>
      <c r="BA608" s="30"/>
      <c r="BB608" s="30"/>
      <c r="BC608" s="30"/>
      <c r="BD608" s="30"/>
      <c r="BE608" s="30"/>
    </row>
    <row r="609" spans="1:57">
      <c r="A609" t="s">
        <v>8</v>
      </c>
      <c r="Y609" s="30"/>
      <c r="AB609" s="50"/>
      <c r="AC609" s="30"/>
      <c r="AD609" s="30"/>
      <c r="AE609" s="30"/>
      <c r="AG609" s="30"/>
      <c r="AH609" s="30"/>
      <c r="AI609" s="30"/>
      <c r="AJ609" s="30"/>
      <c r="AK609" s="30"/>
      <c r="AL609" s="30"/>
      <c r="AM609" s="30"/>
      <c r="AN609" s="30"/>
      <c r="AO609" s="30"/>
      <c r="AQ609" s="30"/>
      <c r="AR609" s="30"/>
      <c r="AS609" s="30"/>
      <c r="AW609" s="30"/>
      <c r="AX609" s="30"/>
      <c r="AY609" s="30"/>
      <c r="AZ609" s="30"/>
      <c r="BA609" s="30"/>
      <c r="BB609" s="30"/>
      <c r="BC609" s="30"/>
      <c r="BD609" s="30"/>
      <c r="BE609" s="30"/>
    </row>
    <row r="610" spans="1:57">
      <c r="A610" t="s">
        <v>8</v>
      </c>
      <c r="Y610" s="30"/>
      <c r="AB610" s="50"/>
      <c r="AC610" s="30"/>
      <c r="AD610" s="30"/>
      <c r="AE610" s="30"/>
      <c r="AG610" s="30"/>
      <c r="AH610" s="30"/>
      <c r="AI610" s="30"/>
      <c r="AJ610" s="30"/>
      <c r="AK610" s="30"/>
      <c r="AL610" s="30"/>
      <c r="AM610" s="30"/>
      <c r="AN610" s="30"/>
      <c r="AO610" s="30"/>
      <c r="AQ610" s="30"/>
      <c r="AR610" s="30"/>
      <c r="AS610" s="30"/>
      <c r="AW610" s="30"/>
      <c r="AX610" s="30"/>
      <c r="AY610" s="30"/>
      <c r="AZ610" s="30"/>
      <c r="BA610" s="30"/>
      <c r="BB610" s="30"/>
      <c r="BC610" s="30"/>
      <c r="BD610" s="30"/>
      <c r="BE610" s="30"/>
    </row>
    <row r="611" spans="1:57">
      <c r="A611" t="s">
        <v>8</v>
      </c>
      <c r="Y611" s="30"/>
      <c r="AB611" s="50"/>
      <c r="AC611" s="30"/>
      <c r="AD611" s="30"/>
      <c r="AE611" s="30"/>
      <c r="AG611" s="30"/>
      <c r="AH611" s="30"/>
      <c r="AI611" s="30"/>
      <c r="AJ611" s="30"/>
      <c r="AK611" s="30"/>
      <c r="AL611" s="30"/>
      <c r="AM611" s="30"/>
      <c r="AN611" s="30"/>
      <c r="AO611" s="30"/>
      <c r="AQ611" s="30"/>
      <c r="AR611" s="30"/>
      <c r="AS611" s="30"/>
      <c r="AW611" s="30"/>
      <c r="AX611" s="30"/>
      <c r="AY611" s="30"/>
      <c r="AZ611" s="30"/>
      <c r="BA611" s="30"/>
      <c r="BB611" s="30"/>
      <c r="BC611" s="30"/>
      <c r="BD611" s="30"/>
      <c r="BE611" s="30"/>
    </row>
    <row r="612" spans="1:57">
      <c r="A612" t="s">
        <v>8</v>
      </c>
      <c r="Y612" s="30"/>
      <c r="AB612" s="50"/>
      <c r="AC612" s="30"/>
      <c r="AD612" s="30"/>
      <c r="AE612" s="30"/>
      <c r="AG612" s="30"/>
      <c r="AH612" s="30"/>
      <c r="AI612" s="30"/>
      <c r="AJ612" s="30"/>
      <c r="AK612" s="30"/>
      <c r="AL612" s="30"/>
      <c r="AM612" s="30"/>
      <c r="AN612" s="30"/>
      <c r="AO612" s="30"/>
      <c r="AQ612" s="30"/>
      <c r="AR612" s="30"/>
      <c r="AS612" s="30"/>
      <c r="AW612" s="30"/>
      <c r="AX612" s="30"/>
      <c r="AY612" s="30"/>
      <c r="AZ612" s="30"/>
      <c r="BA612" s="30"/>
      <c r="BB612" s="30"/>
      <c r="BC612" s="30"/>
      <c r="BD612" s="30"/>
      <c r="BE612" s="30"/>
    </row>
    <row r="613" spans="1:57">
      <c r="A613" t="s">
        <v>8</v>
      </c>
      <c r="Y613" s="30"/>
      <c r="AB613" s="50"/>
      <c r="AC613" s="30"/>
      <c r="AD613" s="30"/>
      <c r="AE613" s="30"/>
      <c r="AG613" s="30"/>
      <c r="AH613" s="30"/>
      <c r="AI613" s="30"/>
      <c r="AJ613" s="30"/>
      <c r="AK613" s="30"/>
      <c r="AL613" s="30"/>
      <c r="AM613" s="30"/>
      <c r="AN613" s="30"/>
      <c r="AO613" s="30"/>
      <c r="AQ613" s="30"/>
      <c r="AR613" s="30"/>
      <c r="AS613" s="30"/>
      <c r="AW613" s="30"/>
      <c r="AX613" s="30"/>
      <c r="AY613" s="30"/>
      <c r="AZ613" s="30"/>
      <c r="BA613" s="30"/>
      <c r="BB613" s="30"/>
      <c r="BC613" s="30"/>
      <c r="BD613" s="30"/>
      <c r="BE613" s="30"/>
    </row>
    <row r="614" spans="1:57">
      <c r="A614" t="s">
        <v>8</v>
      </c>
      <c r="Y614" s="30"/>
      <c r="AB614" s="50"/>
      <c r="AC614" s="30"/>
      <c r="AD614" s="30"/>
      <c r="AE614" s="30"/>
      <c r="AG614" s="30"/>
      <c r="AH614" s="30"/>
      <c r="AI614" s="30"/>
      <c r="AJ614" s="30"/>
      <c r="AK614" s="30"/>
      <c r="AL614" s="30"/>
      <c r="AM614" s="30"/>
      <c r="AN614" s="30"/>
      <c r="AO614" s="30"/>
      <c r="AQ614" s="30"/>
      <c r="AR614" s="30"/>
      <c r="AS614" s="30"/>
      <c r="AW614" s="30"/>
      <c r="AX614" s="30"/>
      <c r="AY614" s="30"/>
      <c r="AZ614" s="30"/>
      <c r="BA614" s="30"/>
      <c r="BB614" s="30"/>
      <c r="BC614" s="30"/>
      <c r="BD614" s="30"/>
      <c r="BE614" s="30"/>
    </row>
    <row r="615" spans="1:57">
      <c r="A615" t="s">
        <v>8</v>
      </c>
      <c r="Y615" s="30"/>
      <c r="AB615" s="50"/>
      <c r="AC615" s="30"/>
      <c r="AD615" s="30"/>
      <c r="AE615" s="30"/>
      <c r="AG615" s="30"/>
      <c r="AH615" s="30"/>
      <c r="AI615" s="30"/>
      <c r="AJ615" s="30"/>
      <c r="AK615" s="30"/>
      <c r="AL615" s="30"/>
      <c r="AM615" s="30"/>
      <c r="AN615" s="30"/>
      <c r="AO615" s="30"/>
      <c r="AQ615" s="30"/>
      <c r="AR615" s="30"/>
      <c r="AS615" s="30"/>
      <c r="AW615" s="30"/>
      <c r="AX615" s="30"/>
      <c r="AY615" s="30"/>
      <c r="AZ615" s="30"/>
      <c r="BA615" s="30"/>
      <c r="BB615" s="30"/>
      <c r="BC615" s="30"/>
      <c r="BD615" s="30"/>
      <c r="BE615" s="30"/>
    </row>
    <row r="616" spans="1:57">
      <c r="A616" t="s">
        <v>8</v>
      </c>
      <c r="Y616" s="30"/>
      <c r="AB616" s="50"/>
      <c r="AC616" s="30"/>
      <c r="AD616" s="30"/>
      <c r="AE616" s="30"/>
      <c r="AG616" s="30"/>
      <c r="AH616" s="30"/>
      <c r="AI616" s="30"/>
      <c r="AJ616" s="30"/>
      <c r="AK616" s="30"/>
      <c r="AL616" s="30"/>
      <c r="AM616" s="30"/>
      <c r="AN616" s="30"/>
      <c r="AO616" s="30"/>
      <c r="AQ616" s="30"/>
      <c r="AR616" s="30"/>
      <c r="AS616" s="30"/>
      <c r="AW616" s="30"/>
      <c r="AX616" s="30"/>
      <c r="AY616" s="30"/>
      <c r="AZ616" s="30"/>
      <c r="BA616" s="30"/>
      <c r="BB616" s="30"/>
      <c r="BC616" s="30"/>
      <c r="BD616" s="30"/>
      <c r="BE616" s="30"/>
    </row>
    <row r="617" spans="1:57">
      <c r="A617" t="s">
        <v>8</v>
      </c>
      <c r="Y617" s="30"/>
      <c r="AB617" s="50"/>
      <c r="AC617" s="30"/>
      <c r="AD617" s="30"/>
      <c r="AE617" s="30"/>
      <c r="AG617" s="30"/>
      <c r="AH617" s="30"/>
      <c r="AI617" s="30"/>
      <c r="AJ617" s="30"/>
      <c r="AK617" s="30"/>
      <c r="AL617" s="30"/>
      <c r="AM617" s="30"/>
      <c r="AN617" s="30"/>
      <c r="AO617" s="30"/>
      <c r="AQ617" s="30"/>
      <c r="AR617" s="30"/>
      <c r="AS617" s="30"/>
      <c r="AW617" s="30"/>
      <c r="AX617" s="30"/>
      <c r="AY617" s="30"/>
      <c r="AZ617" s="30"/>
      <c r="BA617" s="30"/>
      <c r="BB617" s="30"/>
      <c r="BC617" s="30"/>
      <c r="BD617" s="30"/>
      <c r="BE617" s="30"/>
    </row>
    <row r="618" spans="1:57">
      <c r="A618" t="s">
        <v>8</v>
      </c>
      <c r="Y618" s="30"/>
      <c r="AB618" s="50"/>
      <c r="AC618" s="30"/>
      <c r="AD618" s="30"/>
      <c r="AE618" s="30"/>
      <c r="AG618" s="30"/>
      <c r="AH618" s="30"/>
      <c r="AI618" s="30"/>
      <c r="AJ618" s="30"/>
      <c r="AK618" s="30"/>
      <c r="AL618" s="30"/>
      <c r="AM618" s="30"/>
      <c r="AN618" s="30"/>
      <c r="AO618" s="30"/>
      <c r="AQ618" s="30"/>
      <c r="AR618" s="30"/>
      <c r="AS618" s="30"/>
      <c r="AW618" s="30"/>
      <c r="AX618" s="30"/>
      <c r="AY618" s="30"/>
      <c r="AZ618" s="30"/>
      <c r="BA618" s="30"/>
      <c r="BB618" s="30"/>
      <c r="BC618" s="30"/>
      <c r="BD618" s="30"/>
      <c r="BE618" s="30"/>
    </row>
    <row r="619" spans="1:57">
      <c r="A619" t="s">
        <v>8</v>
      </c>
      <c r="Y619" s="30"/>
      <c r="AB619" s="50"/>
      <c r="AC619" s="30"/>
      <c r="AD619" s="30"/>
      <c r="AE619" s="30"/>
      <c r="AG619" s="30"/>
      <c r="AH619" s="30"/>
      <c r="AI619" s="30"/>
      <c r="AJ619" s="30"/>
      <c r="AK619" s="30"/>
      <c r="AL619" s="30"/>
      <c r="AM619" s="30"/>
      <c r="AN619" s="30"/>
      <c r="AO619" s="30"/>
      <c r="AQ619" s="30"/>
      <c r="AR619" s="30"/>
      <c r="AS619" s="30"/>
      <c r="AW619" s="30"/>
      <c r="AX619" s="30"/>
      <c r="AY619" s="30"/>
      <c r="AZ619" s="30"/>
      <c r="BA619" s="30"/>
      <c r="BB619" s="30"/>
      <c r="BC619" s="30"/>
      <c r="BD619" s="30"/>
      <c r="BE619" s="30"/>
    </row>
    <row r="620" spans="1:57">
      <c r="A620" t="s">
        <v>8</v>
      </c>
      <c r="Y620" s="30"/>
      <c r="AB620" s="50"/>
      <c r="AC620" s="30"/>
      <c r="AD620" s="30"/>
      <c r="AE620" s="30"/>
      <c r="AG620" s="30"/>
      <c r="AH620" s="30"/>
      <c r="AI620" s="30"/>
      <c r="AJ620" s="30"/>
      <c r="AK620" s="30"/>
      <c r="AL620" s="30"/>
      <c r="AM620" s="30"/>
      <c r="AN620" s="30"/>
      <c r="AO620" s="30"/>
      <c r="AQ620" s="30"/>
      <c r="AR620" s="30"/>
      <c r="AS620" s="30"/>
      <c r="AW620" s="30"/>
      <c r="AX620" s="30"/>
      <c r="AY620" s="30"/>
      <c r="AZ620" s="30"/>
      <c r="BA620" s="30"/>
      <c r="BB620" s="30"/>
      <c r="BC620" s="30"/>
      <c r="BD620" s="30"/>
      <c r="BE620" s="30"/>
    </row>
    <row r="621" spans="1:57">
      <c r="A621" t="s">
        <v>8</v>
      </c>
      <c r="Y621" s="30"/>
      <c r="AB621" s="50"/>
      <c r="AC621" s="30"/>
      <c r="AD621" s="30"/>
      <c r="AE621" s="30"/>
      <c r="AG621" s="30"/>
      <c r="AH621" s="30"/>
      <c r="AI621" s="30"/>
      <c r="AJ621" s="30"/>
      <c r="AK621" s="30"/>
      <c r="AL621" s="30"/>
      <c r="AM621" s="30"/>
      <c r="AN621" s="30"/>
      <c r="AO621" s="30"/>
      <c r="AQ621" s="30"/>
      <c r="AR621" s="30"/>
      <c r="AS621" s="30"/>
      <c r="AW621" s="30"/>
      <c r="AX621" s="30"/>
      <c r="AY621" s="30"/>
      <c r="AZ621" s="30"/>
      <c r="BA621" s="30"/>
      <c r="BB621" s="30"/>
      <c r="BC621" s="30"/>
      <c r="BD621" s="30"/>
      <c r="BE621" s="30"/>
    </row>
    <row r="622" spans="1:57">
      <c r="A622" t="s">
        <v>8</v>
      </c>
      <c r="Y622" s="30"/>
      <c r="AB622" s="50"/>
      <c r="AC622" s="30"/>
      <c r="AD622" s="30"/>
      <c r="AE622" s="30"/>
      <c r="AG622" s="30"/>
      <c r="AH622" s="30"/>
      <c r="AI622" s="30"/>
      <c r="AJ622" s="30"/>
      <c r="AK622" s="30"/>
      <c r="AL622" s="30"/>
      <c r="AM622" s="30"/>
      <c r="AN622" s="30"/>
      <c r="AO622" s="30"/>
      <c r="AQ622" s="30"/>
      <c r="AR622" s="30"/>
      <c r="AS622" s="30"/>
      <c r="AW622" s="30"/>
      <c r="AX622" s="30"/>
      <c r="AY622" s="30"/>
      <c r="AZ622" s="30"/>
      <c r="BA622" s="30"/>
      <c r="BB622" s="30"/>
      <c r="BC622" s="30"/>
      <c r="BD622" s="30"/>
      <c r="BE622" s="30"/>
    </row>
    <row r="623" spans="1:57">
      <c r="A623" t="s">
        <v>8</v>
      </c>
      <c r="Y623" s="30"/>
      <c r="AB623" s="50"/>
      <c r="AC623" s="30"/>
      <c r="AD623" s="30"/>
      <c r="AE623" s="30"/>
      <c r="AG623" s="30"/>
      <c r="AH623" s="30"/>
      <c r="AI623" s="30"/>
      <c r="AJ623" s="30"/>
      <c r="AK623" s="30"/>
      <c r="AL623" s="30"/>
      <c r="AM623" s="30"/>
      <c r="AN623" s="30"/>
      <c r="AO623" s="30"/>
      <c r="AQ623" s="30"/>
      <c r="AR623" s="30"/>
      <c r="AS623" s="30"/>
      <c r="AW623" s="30"/>
      <c r="AX623" s="30"/>
      <c r="AY623" s="30"/>
      <c r="AZ623" s="30"/>
      <c r="BA623" s="30"/>
      <c r="BB623" s="30"/>
      <c r="BC623" s="30"/>
      <c r="BD623" s="30"/>
      <c r="BE623" s="30"/>
    </row>
    <row r="624" spans="1:57">
      <c r="A624" t="s">
        <v>8</v>
      </c>
      <c r="Y624" s="30"/>
      <c r="AB624" s="50"/>
      <c r="AC624" s="30"/>
      <c r="AD624" s="30"/>
      <c r="AE624" s="30"/>
      <c r="AG624" s="30"/>
      <c r="AH624" s="30"/>
      <c r="AI624" s="30"/>
      <c r="AJ624" s="30"/>
      <c r="AK624" s="30"/>
      <c r="AL624" s="30"/>
      <c r="AM624" s="30"/>
      <c r="AN624" s="30"/>
      <c r="AO624" s="30"/>
      <c r="AQ624" s="30"/>
      <c r="AR624" s="30"/>
      <c r="AS624" s="30"/>
      <c r="AW624" s="30"/>
      <c r="AX624" s="30"/>
      <c r="AY624" s="30"/>
      <c r="AZ624" s="30"/>
      <c r="BA624" s="30"/>
      <c r="BB624" s="30"/>
      <c r="BC624" s="30"/>
      <c r="BD624" s="30"/>
      <c r="BE624" s="30"/>
    </row>
    <row r="625" spans="1:57">
      <c r="A625" t="s">
        <v>8</v>
      </c>
      <c r="Y625" s="30"/>
      <c r="AB625" s="50"/>
      <c r="AC625" s="30"/>
      <c r="AD625" s="30"/>
      <c r="AE625" s="30"/>
      <c r="AG625" s="30"/>
      <c r="AH625" s="30"/>
      <c r="AI625" s="30"/>
      <c r="AJ625" s="30"/>
      <c r="AK625" s="30"/>
      <c r="AL625" s="30"/>
      <c r="AM625" s="30"/>
      <c r="AN625" s="30"/>
      <c r="AO625" s="30"/>
      <c r="AQ625" s="30"/>
      <c r="AR625" s="30"/>
      <c r="AS625" s="30"/>
      <c r="AW625" s="30"/>
      <c r="AX625" s="30"/>
      <c r="AY625" s="30"/>
      <c r="AZ625" s="30"/>
      <c r="BA625" s="30"/>
      <c r="BB625" s="30"/>
      <c r="BC625" s="30"/>
      <c r="BD625" s="30"/>
      <c r="BE625" s="30"/>
    </row>
    <row r="626" spans="1:57">
      <c r="A626" t="s">
        <v>8</v>
      </c>
      <c r="Y626" s="30"/>
      <c r="AB626" s="50"/>
      <c r="AC626" s="30"/>
      <c r="AD626" s="30"/>
      <c r="AE626" s="30"/>
      <c r="AG626" s="30"/>
      <c r="AH626" s="30"/>
      <c r="AI626" s="30"/>
      <c r="AJ626" s="30"/>
      <c r="AK626" s="30"/>
      <c r="AL626" s="30"/>
      <c r="AM626" s="30"/>
      <c r="AN626" s="30"/>
      <c r="AO626" s="30"/>
      <c r="AQ626" s="30"/>
      <c r="AR626" s="30"/>
      <c r="AS626" s="30"/>
      <c r="AW626" s="30"/>
      <c r="AX626" s="30"/>
      <c r="AY626" s="30"/>
      <c r="AZ626" s="30"/>
      <c r="BA626" s="30"/>
      <c r="BB626" s="30"/>
      <c r="BC626" s="30"/>
      <c r="BD626" s="30"/>
      <c r="BE626" s="30"/>
    </row>
    <row r="627" spans="1:57">
      <c r="A627" t="s">
        <v>8</v>
      </c>
      <c r="Y627" s="30"/>
      <c r="AB627" s="50"/>
      <c r="AC627" s="30"/>
      <c r="AD627" s="30"/>
      <c r="AE627" s="30"/>
      <c r="AG627" s="30"/>
      <c r="AH627" s="30"/>
      <c r="AI627" s="30"/>
      <c r="AJ627" s="30"/>
      <c r="AK627" s="30"/>
      <c r="AL627" s="30"/>
      <c r="AM627" s="30"/>
      <c r="AN627" s="30"/>
      <c r="AO627" s="30"/>
      <c r="AQ627" s="30"/>
      <c r="AR627" s="30"/>
      <c r="AS627" s="30"/>
      <c r="AW627" s="30"/>
      <c r="AX627" s="30"/>
      <c r="AY627" s="30"/>
      <c r="AZ627" s="30"/>
      <c r="BA627" s="30"/>
      <c r="BB627" s="30"/>
      <c r="BC627" s="30"/>
      <c r="BD627" s="30"/>
      <c r="BE627" s="30"/>
    </row>
    <row r="628" spans="1:57">
      <c r="A628" t="s">
        <v>8</v>
      </c>
      <c r="Y628" s="30"/>
      <c r="AB628" s="50"/>
      <c r="AC628" s="30"/>
      <c r="AD628" s="30"/>
      <c r="AE628" s="30"/>
      <c r="AG628" s="30"/>
      <c r="AH628" s="30"/>
      <c r="AI628" s="30"/>
      <c r="AJ628" s="30"/>
      <c r="AK628" s="30"/>
      <c r="AL628" s="30"/>
      <c r="AM628" s="30"/>
      <c r="AN628" s="30"/>
      <c r="AO628" s="30"/>
      <c r="AQ628" s="30"/>
      <c r="AR628" s="30"/>
      <c r="AS628" s="30"/>
      <c r="AW628" s="30"/>
      <c r="AX628" s="30"/>
      <c r="AY628" s="30"/>
      <c r="AZ628" s="30"/>
      <c r="BA628" s="30"/>
      <c r="BB628" s="30"/>
      <c r="BC628" s="30"/>
      <c r="BD628" s="30"/>
      <c r="BE628" s="30"/>
    </row>
    <row r="629" spans="1:57">
      <c r="A629" t="s">
        <v>8</v>
      </c>
      <c r="Y629" s="30"/>
      <c r="AB629" s="50"/>
      <c r="AC629" s="30"/>
      <c r="AD629" s="30"/>
      <c r="AE629" s="30"/>
      <c r="AG629" s="30"/>
      <c r="AH629" s="30"/>
      <c r="AI629" s="30"/>
      <c r="AJ629" s="30"/>
      <c r="AK629" s="30"/>
      <c r="AL629" s="30"/>
      <c r="AM629" s="30"/>
      <c r="AN629" s="30"/>
      <c r="AO629" s="30"/>
      <c r="AQ629" s="30"/>
      <c r="AR629" s="30"/>
      <c r="AS629" s="30"/>
      <c r="AW629" s="30"/>
      <c r="AX629" s="30"/>
      <c r="AY629" s="30"/>
      <c r="AZ629" s="30"/>
      <c r="BA629" s="30"/>
      <c r="BB629" s="30"/>
      <c r="BC629" s="30"/>
      <c r="BD629" s="30"/>
      <c r="BE629" s="30"/>
    </row>
    <row r="630" spans="1:57">
      <c r="A630" t="s">
        <v>8</v>
      </c>
      <c r="Y630" s="30"/>
      <c r="AB630" s="50"/>
      <c r="AC630" s="30"/>
      <c r="AD630" s="30"/>
      <c r="AE630" s="30"/>
      <c r="AG630" s="30"/>
      <c r="AH630" s="30"/>
      <c r="AI630" s="30"/>
      <c r="AJ630" s="30"/>
      <c r="AK630" s="30"/>
      <c r="AL630" s="30"/>
      <c r="AM630" s="30"/>
      <c r="AN630" s="30"/>
      <c r="AO630" s="30"/>
      <c r="AQ630" s="30"/>
      <c r="AR630" s="30"/>
      <c r="AS630" s="30"/>
      <c r="AW630" s="30"/>
      <c r="AX630" s="30"/>
      <c r="AY630" s="30"/>
      <c r="AZ630" s="30"/>
      <c r="BA630" s="30"/>
      <c r="BB630" s="30"/>
      <c r="BC630" s="30"/>
      <c r="BD630" s="30"/>
      <c r="BE630" s="30"/>
    </row>
    <row r="631" spans="1:57">
      <c r="A631" t="s">
        <v>8</v>
      </c>
      <c r="Y631" s="30"/>
      <c r="AB631" s="50"/>
      <c r="AC631" s="30"/>
      <c r="AD631" s="30"/>
      <c r="AE631" s="30"/>
      <c r="AG631" s="30"/>
      <c r="AH631" s="30"/>
      <c r="AI631" s="30"/>
      <c r="AJ631" s="30"/>
      <c r="AK631" s="30"/>
      <c r="AL631" s="30"/>
      <c r="AM631" s="30"/>
      <c r="AN631" s="30"/>
      <c r="AO631" s="30"/>
      <c r="AQ631" s="30"/>
      <c r="AR631" s="30"/>
      <c r="AS631" s="30"/>
      <c r="AW631" s="30"/>
      <c r="AX631" s="30"/>
      <c r="AY631" s="30"/>
      <c r="AZ631" s="30"/>
      <c r="BA631" s="30"/>
      <c r="BB631" s="30"/>
      <c r="BC631" s="30"/>
      <c r="BD631" s="30"/>
      <c r="BE631" s="30"/>
    </row>
    <row r="632" spans="1:57">
      <c r="A632" t="s">
        <v>8</v>
      </c>
      <c r="Y632" s="30"/>
      <c r="AB632" s="50"/>
      <c r="AC632" s="30"/>
      <c r="AD632" s="30"/>
      <c r="AE632" s="30"/>
      <c r="AG632" s="30"/>
      <c r="AH632" s="30"/>
      <c r="AI632" s="30"/>
      <c r="AJ632" s="30"/>
      <c r="AK632" s="30"/>
      <c r="AL632" s="30"/>
      <c r="AM632" s="30"/>
      <c r="AN632" s="30"/>
      <c r="AO632" s="30"/>
      <c r="AQ632" s="30"/>
      <c r="AR632" s="30"/>
      <c r="AS632" s="30"/>
      <c r="AW632" s="30"/>
      <c r="AX632" s="30"/>
      <c r="AY632" s="30"/>
      <c r="AZ632" s="30"/>
      <c r="BA632" s="30"/>
      <c r="BB632" s="30"/>
      <c r="BC632" s="30"/>
      <c r="BD632" s="30"/>
      <c r="BE632" s="30"/>
    </row>
    <row r="633" spans="1:57">
      <c r="A633" t="s">
        <v>8</v>
      </c>
      <c r="Y633" s="30"/>
      <c r="AB633" s="50"/>
      <c r="AC633" s="30"/>
      <c r="AD633" s="30"/>
      <c r="AE633" s="30"/>
      <c r="AG633" s="30"/>
      <c r="AH633" s="30"/>
      <c r="AI633" s="30"/>
      <c r="AJ633" s="30"/>
      <c r="AK633" s="30"/>
      <c r="AL633" s="30"/>
      <c r="AM633" s="30"/>
      <c r="AN633" s="30"/>
      <c r="AO633" s="30"/>
      <c r="AQ633" s="30"/>
      <c r="AR633" s="30"/>
      <c r="AS633" s="30"/>
      <c r="AW633" s="30"/>
      <c r="AX633" s="30"/>
      <c r="AY633" s="30"/>
      <c r="AZ633" s="30"/>
      <c r="BA633" s="30"/>
      <c r="BB633" s="30"/>
      <c r="BC633" s="30"/>
      <c r="BD633" s="30"/>
      <c r="BE633" s="30"/>
    </row>
    <row r="634" spans="1:57">
      <c r="A634" t="s">
        <v>8</v>
      </c>
      <c r="Y634" s="30"/>
      <c r="AB634" s="50"/>
      <c r="AC634" s="30"/>
      <c r="AD634" s="30"/>
      <c r="AE634" s="30"/>
      <c r="AG634" s="30"/>
      <c r="AH634" s="30"/>
      <c r="AI634" s="30"/>
      <c r="AJ634" s="30"/>
      <c r="AK634" s="30"/>
      <c r="AL634" s="30"/>
      <c r="AM634" s="30"/>
      <c r="AN634" s="30"/>
      <c r="AO634" s="30"/>
      <c r="AQ634" s="30"/>
      <c r="AR634" s="30"/>
      <c r="AS634" s="30"/>
      <c r="AW634" s="30"/>
      <c r="AX634" s="30"/>
      <c r="AY634" s="30"/>
      <c r="AZ634" s="30"/>
      <c r="BA634" s="30"/>
      <c r="BB634" s="30"/>
      <c r="BC634" s="30"/>
      <c r="BD634" s="30"/>
      <c r="BE634" s="30"/>
    </row>
    <row r="635" spans="1:57">
      <c r="A635" t="s">
        <v>8</v>
      </c>
      <c r="Y635" s="30"/>
      <c r="AB635" s="50"/>
      <c r="AC635" s="30"/>
      <c r="AD635" s="30"/>
      <c r="AE635" s="30"/>
      <c r="AG635" s="30"/>
      <c r="AH635" s="30"/>
      <c r="AI635" s="30"/>
      <c r="AJ635" s="30"/>
      <c r="AK635" s="30"/>
      <c r="AL635" s="30"/>
      <c r="AM635" s="30"/>
      <c r="AN635" s="30"/>
      <c r="AO635" s="30"/>
      <c r="AQ635" s="30"/>
      <c r="AR635" s="30"/>
      <c r="AS635" s="30"/>
      <c r="AW635" s="30"/>
      <c r="AX635" s="30"/>
      <c r="AY635" s="30"/>
      <c r="AZ635" s="30"/>
      <c r="BA635" s="30"/>
      <c r="BB635" s="30"/>
      <c r="BC635" s="30"/>
      <c r="BD635" s="30"/>
      <c r="BE635" s="30"/>
    </row>
    <row r="636" spans="1:57">
      <c r="A636" t="s">
        <v>8</v>
      </c>
      <c r="Y636" s="30"/>
      <c r="AB636" s="50"/>
      <c r="AC636" s="30"/>
      <c r="AD636" s="30"/>
      <c r="AE636" s="30"/>
      <c r="AG636" s="30"/>
      <c r="AH636" s="30"/>
      <c r="AI636" s="30"/>
      <c r="AJ636" s="30"/>
      <c r="AK636" s="30"/>
      <c r="AL636" s="30"/>
      <c r="AM636" s="30"/>
      <c r="AN636" s="30"/>
      <c r="AO636" s="30"/>
      <c r="AQ636" s="30"/>
      <c r="AR636" s="30"/>
      <c r="AS636" s="30"/>
      <c r="AW636" s="30"/>
      <c r="AX636" s="30"/>
      <c r="AY636" s="30"/>
      <c r="AZ636" s="30"/>
      <c r="BA636" s="30"/>
      <c r="BB636" s="30"/>
      <c r="BC636" s="30"/>
      <c r="BD636" s="30"/>
      <c r="BE636" s="30"/>
    </row>
    <row r="637" spans="1:57">
      <c r="A637" t="s">
        <v>8</v>
      </c>
      <c r="Y637" s="30"/>
      <c r="AB637" s="50"/>
      <c r="AC637" s="30"/>
      <c r="AD637" s="30"/>
      <c r="AE637" s="30"/>
      <c r="AG637" s="30"/>
      <c r="AH637" s="30"/>
      <c r="AI637" s="30"/>
      <c r="AJ637" s="30"/>
      <c r="AK637" s="30"/>
      <c r="AL637" s="30"/>
      <c r="AM637" s="30"/>
      <c r="AN637" s="30"/>
      <c r="AO637" s="30"/>
      <c r="AQ637" s="30"/>
      <c r="AR637" s="30"/>
      <c r="AS637" s="30"/>
      <c r="AW637" s="30"/>
      <c r="AX637" s="30"/>
      <c r="AY637" s="30"/>
      <c r="AZ637" s="30"/>
      <c r="BA637" s="30"/>
      <c r="BB637" s="30"/>
      <c r="BC637" s="30"/>
      <c r="BD637" s="30"/>
      <c r="BE637" s="30"/>
    </row>
    <row r="638" spans="1:57">
      <c r="A638" t="s">
        <v>8</v>
      </c>
      <c r="Y638" s="30"/>
      <c r="AB638" s="50"/>
      <c r="AC638" s="30"/>
      <c r="AD638" s="30"/>
      <c r="AE638" s="30"/>
      <c r="AG638" s="30"/>
      <c r="AH638" s="30"/>
      <c r="AI638" s="30"/>
      <c r="AJ638" s="30"/>
      <c r="AK638" s="30"/>
      <c r="AL638" s="30"/>
      <c r="AM638" s="30"/>
      <c r="AN638" s="30"/>
      <c r="AO638" s="30"/>
      <c r="AQ638" s="30"/>
      <c r="AR638" s="30"/>
      <c r="AS638" s="30"/>
      <c r="AW638" s="30"/>
      <c r="AX638" s="30"/>
      <c r="AY638" s="30"/>
      <c r="AZ638" s="30"/>
      <c r="BA638" s="30"/>
      <c r="BB638" s="30"/>
      <c r="BC638" s="30"/>
      <c r="BD638" s="30"/>
      <c r="BE638" s="30"/>
    </row>
    <row r="639" spans="1:57">
      <c r="A639" t="s">
        <v>8</v>
      </c>
      <c r="Y639" s="30"/>
      <c r="AB639" s="50"/>
      <c r="AC639" s="30"/>
      <c r="AD639" s="30"/>
      <c r="AE639" s="30"/>
      <c r="AG639" s="30"/>
      <c r="AH639" s="30"/>
      <c r="AI639" s="30"/>
      <c r="AJ639" s="30"/>
      <c r="AK639" s="30"/>
      <c r="AL639" s="30"/>
      <c r="AM639" s="30"/>
      <c r="AN639" s="30"/>
      <c r="AO639" s="30"/>
      <c r="AQ639" s="30"/>
      <c r="AR639" s="30"/>
      <c r="AS639" s="30"/>
      <c r="AW639" s="30"/>
      <c r="AX639" s="30"/>
      <c r="AY639" s="30"/>
      <c r="AZ639" s="30"/>
      <c r="BA639" s="30"/>
      <c r="BB639" s="30"/>
      <c r="BC639" s="30"/>
      <c r="BD639" s="30"/>
      <c r="BE639" s="30"/>
    </row>
    <row r="640" spans="1:57">
      <c r="A640" t="s">
        <v>8</v>
      </c>
      <c r="Y640" s="30"/>
      <c r="AB640" s="50"/>
      <c r="AC640" s="30"/>
      <c r="AD640" s="30"/>
      <c r="AE640" s="30"/>
      <c r="AG640" s="30"/>
      <c r="AH640" s="30"/>
      <c r="AI640" s="30"/>
      <c r="AJ640" s="30"/>
      <c r="AK640" s="30"/>
      <c r="AL640" s="30"/>
      <c r="AM640" s="30"/>
      <c r="AN640" s="30"/>
      <c r="AO640" s="30"/>
      <c r="AQ640" s="30"/>
      <c r="AR640" s="30"/>
      <c r="AS640" s="30"/>
      <c r="AW640" s="30"/>
      <c r="AX640" s="30"/>
      <c r="AY640" s="30"/>
      <c r="AZ640" s="30"/>
      <c r="BA640" s="30"/>
      <c r="BB640" s="30"/>
      <c r="BC640" s="30"/>
      <c r="BD640" s="30"/>
      <c r="BE640" s="30"/>
    </row>
    <row r="641" spans="1:57">
      <c r="A641" t="s">
        <v>8</v>
      </c>
      <c r="Y641" s="30"/>
      <c r="AB641" s="50"/>
      <c r="AC641" s="30"/>
      <c r="AD641" s="30"/>
      <c r="AE641" s="30"/>
      <c r="AG641" s="30"/>
      <c r="AH641" s="30"/>
      <c r="AI641" s="30"/>
      <c r="AJ641" s="30"/>
      <c r="AK641" s="30"/>
      <c r="AL641" s="30"/>
      <c r="AM641" s="30"/>
      <c r="AN641" s="30"/>
      <c r="AO641" s="30"/>
      <c r="AQ641" s="30"/>
      <c r="AR641" s="30"/>
      <c r="AS641" s="30"/>
      <c r="AW641" s="30"/>
      <c r="AX641" s="30"/>
      <c r="AY641" s="30"/>
      <c r="AZ641" s="30"/>
      <c r="BA641" s="30"/>
      <c r="BB641" s="30"/>
      <c r="BC641" s="30"/>
      <c r="BD641" s="30"/>
      <c r="BE641" s="30"/>
    </row>
    <row r="642" spans="1:57">
      <c r="A642" t="s">
        <v>8</v>
      </c>
      <c r="Y642" s="30"/>
      <c r="AB642" s="50"/>
      <c r="AC642" s="30"/>
      <c r="AD642" s="30"/>
      <c r="AE642" s="30"/>
      <c r="AG642" s="30"/>
      <c r="AH642" s="30"/>
      <c r="AI642" s="30"/>
      <c r="AJ642" s="30"/>
      <c r="AK642" s="30"/>
      <c r="AL642" s="30"/>
      <c r="AM642" s="30"/>
      <c r="AN642" s="30"/>
      <c r="AO642" s="30"/>
      <c r="AQ642" s="30"/>
      <c r="AR642" s="30"/>
      <c r="AS642" s="30"/>
      <c r="AW642" s="30"/>
      <c r="AX642" s="30"/>
      <c r="AY642" s="30"/>
      <c r="AZ642" s="30"/>
      <c r="BA642" s="30"/>
      <c r="BB642" s="30"/>
      <c r="BC642" s="30"/>
      <c r="BD642" s="30"/>
      <c r="BE642" s="30"/>
    </row>
    <row r="643" spans="1:57">
      <c r="A643" t="s">
        <v>8</v>
      </c>
      <c r="Y643" s="30"/>
      <c r="AB643" s="50"/>
      <c r="AC643" s="30"/>
      <c r="AD643" s="30"/>
      <c r="AE643" s="30"/>
      <c r="AG643" s="30"/>
      <c r="AH643" s="30"/>
      <c r="AI643" s="30"/>
      <c r="AJ643" s="30"/>
      <c r="AK643" s="30"/>
      <c r="AL643" s="30"/>
      <c r="AM643" s="30"/>
      <c r="AN643" s="30"/>
      <c r="AO643" s="30"/>
      <c r="AQ643" s="30"/>
      <c r="AR643" s="30"/>
      <c r="AS643" s="30"/>
      <c r="AW643" s="30"/>
      <c r="AX643" s="30"/>
      <c r="AY643" s="30"/>
      <c r="AZ643" s="30"/>
      <c r="BA643" s="30"/>
      <c r="BB643" s="30"/>
      <c r="BC643" s="30"/>
      <c r="BD643" s="30"/>
      <c r="BE643" s="30"/>
    </row>
    <row r="644" spans="1:57">
      <c r="A644" t="s">
        <v>8</v>
      </c>
      <c r="Y644" s="30"/>
      <c r="AB644" s="50"/>
      <c r="AC644" s="30"/>
      <c r="AD644" s="30"/>
      <c r="AE644" s="30"/>
      <c r="AG644" s="30"/>
      <c r="AH644" s="30"/>
      <c r="AI644" s="30"/>
      <c r="AJ644" s="30"/>
      <c r="AK644" s="30"/>
      <c r="AL644" s="30"/>
      <c r="AM644" s="30"/>
      <c r="AN644" s="30"/>
      <c r="AO644" s="30"/>
      <c r="AQ644" s="30"/>
      <c r="AR644" s="30"/>
      <c r="AS644" s="30"/>
      <c r="AW644" s="30"/>
      <c r="AX644" s="30"/>
      <c r="AY644" s="30"/>
      <c r="AZ644" s="30"/>
      <c r="BA644" s="30"/>
      <c r="BB644" s="30"/>
      <c r="BC644" s="30"/>
      <c r="BD644" s="30"/>
      <c r="BE644" s="30"/>
    </row>
    <row r="645" spans="1:57">
      <c r="A645" t="s">
        <v>8</v>
      </c>
      <c r="Y645" s="30"/>
      <c r="AB645" s="50"/>
      <c r="AC645" s="30"/>
      <c r="AD645" s="30"/>
      <c r="AE645" s="30"/>
      <c r="AG645" s="30"/>
      <c r="AH645" s="30"/>
      <c r="AI645" s="30"/>
      <c r="AJ645" s="30"/>
      <c r="AK645" s="30"/>
      <c r="AL645" s="30"/>
      <c r="AM645" s="30"/>
      <c r="AN645" s="30"/>
      <c r="AO645" s="30"/>
      <c r="AQ645" s="30"/>
      <c r="AR645" s="30"/>
      <c r="AS645" s="30"/>
      <c r="AW645" s="30"/>
      <c r="AX645" s="30"/>
      <c r="AY645" s="30"/>
      <c r="AZ645" s="30"/>
      <c r="BA645" s="30"/>
      <c r="BB645" s="30"/>
      <c r="BC645" s="30"/>
      <c r="BD645" s="30"/>
      <c r="BE645" s="30"/>
    </row>
    <row r="646" spans="1:57">
      <c r="A646" t="s">
        <v>8</v>
      </c>
      <c r="Y646" s="30"/>
      <c r="AB646" s="50"/>
      <c r="AC646" s="30"/>
      <c r="AD646" s="30"/>
      <c r="AE646" s="30"/>
      <c r="AG646" s="30"/>
      <c r="AH646" s="30"/>
      <c r="AI646" s="30"/>
      <c r="AJ646" s="30"/>
      <c r="AK646" s="30"/>
      <c r="AL646" s="30"/>
      <c r="AM646" s="30"/>
      <c r="AN646" s="30"/>
      <c r="AO646" s="30"/>
      <c r="AQ646" s="30"/>
      <c r="AR646" s="30"/>
      <c r="AS646" s="30"/>
      <c r="AW646" s="30"/>
      <c r="AX646" s="30"/>
      <c r="AY646" s="30"/>
      <c r="AZ646" s="30"/>
      <c r="BA646" s="30"/>
      <c r="BB646" s="30"/>
      <c r="BC646" s="30"/>
      <c r="BD646" s="30"/>
      <c r="BE646" s="30"/>
    </row>
    <row r="647" spans="1:57">
      <c r="A647" t="s">
        <v>8</v>
      </c>
      <c r="Y647" s="30"/>
      <c r="AB647" s="50"/>
      <c r="AC647" s="30"/>
      <c r="AD647" s="30"/>
      <c r="AE647" s="30"/>
      <c r="AG647" s="30"/>
      <c r="AH647" s="30"/>
      <c r="AI647" s="30"/>
      <c r="AJ647" s="30"/>
      <c r="AK647" s="30"/>
      <c r="AL647" s="30"/>
      <c r="AM647" s="30"/>
      <c r="AN647" s="30"/>
      <c r="AO647" s="30"/>
      <c r="AQ647" s="30"/>
      <c r="AR647" s="30"/>
      <c r="AS647" s="30"/>
      <c r="AW647" s="30"/>
      <c r="AX647" s="30"/>
      <c r="AY647" s="30"/>
      <c r="AZ647" s="30"/>
      <c r="BA647" s="30"/>
      <c r="BB647" s="30"/>
      <c r="BC647" s="30"/>
      <c r="BD647" s="30"/>
      <c r="BE647" s="30"/>
    </row>
    <row r="648" spans="1:57">
      <c r="A648" t="s">
        <v>8</v>
      </c>
      <c r="Y648" s="30"/>
      <c r="AB648" s="50"/>
      <c r="AC648" s="30"/>
      <c r="AD648" s="30"/>
      <c r="AE648" s="30"/>
      <c r="AG648" s="30"/>
      <c r="AH648" s="30"/>
      <c r="AI648" s="30"/>
      <c r="AJ648" s="30"/>
      <c r="AK648" s="30"/>
      <c r="AL648" s="30"/>
      <c r="AM648" s="30"/>
      <c r="AN648" s="30"/>
      <c r="AO648" s="30"/>
      <c r="AQ648" s="30"/>
      <c r="AR648" s="30"/>
      <c r="AS648" s="30"/>
      <c r="AW648" s="30"/>
      <c r="AX648" s="30"/>
      <c r="AY648" s="30"/>
      <c r="AZ648" s="30"/>
      <c r="BA648" s="30"/>
      <c r="BB648" s="30"/>
      <c r="BC648" s="30"/>
      <c r="BD648" s="30"/>
      <c r="BE648" s="30"/>
    </row>
    <row r="649" spans="1:57">
      <c r="A649" t="s">
        <v>8</v>
      </c>
      <c r="Y649" s="30"/>
      <c r="AB649" s="50"/>
      <c r="AC649" s="30"/>
      <c r="AD649" s="30"/>
      <c r="AE649" s="30"/>
      <c r="AG649" s="30"/>
      <c r="AH649" s="30"/>
      <c r="AI649" s="30"/>
      <c r="AJ649" s="30"/>
      <c r="AK649" s="30"/>
      <c r="AL649" s="30"/>
      <c r="AM649" s="30"/>
      <c r="AN649" s="30"/>
      <c r="AO649" s="30"/>
      <c r="AQ649" s="30"/>
      <c r="AR649" s="30"/>
      <c r="AS649" s="30"/>
      <c r="AW649" s="30"/>
      <c r="AX649" s="30"/>
      <c r="AY649" s="30"/>
      <c r="AZ649" s="30"/>
      <c r="BA649" s="30"/>
      <c r="BB649" s="30"/>
      <c r="BC649" s="30"/>
      <c r="BD649" s="30"/>
      <c r="BE649" s="30"/>
    </row>
    <row r="650" spans="1:57">
      <c r="A650" t="s">
        <v>8</v>
      </c>
      <c r="Y650" s="30"/>
      <c r="AB650" s="50"/>
      <c r="AC650" s="30"/>
      <c r="AD650" s="30"/>
      <c r="AE650" s="30"/>
      <c r="AG650" s="30"/>
      <c r="AH650" s="30"/>
      <c r="AI650" s="30"/>
      <c r="AJ650" s="30"/>
      <c r="AK650" s="30"/>
      <c r="AL650" s="30"/>
      <c r="AM650" s="30"/>
      <c r="AN650" s="30"/>
      <c r="AO650" s="30"/>
      <c r="AQ650" s="30"/>
      <c r="AR650" s="30"/>
      <c r="AS650" s="30"/>
      <c r="AW650" s="30"/>
      <c r="AX650" s="30"/>
      <c r="AY650" s="30"/>
      <c r="AZ650" s="30"/>
      <c r="BA650" s="30"/>
      <c r="BB650" s="30"/>
      <c r="BC650" s="30"/>
      <c r="BD650" s="30"/>
      <c r="BE650" s="30"/>
    </row>
    <row r="651" spans="1:57">
      <c r="A651" t="s">
        <v>8</v>
      </c>
      <c r="Y651" s="30"/>
      <c r="AB651" s="50"/>
      <c r="AC651" s="30"/>
      <c r="AD651" s="30"/>
      <c r="AE651" s="30"/>
      <c r="AG651" s="30"/>
      <c r="AH651" s="30"/>
      <c r="AI651" s="30"/>
      <c r="AJ651" s="30"/>
      <c r="AK651" s="30"/>
      <c r="AL651" s="30"/>
      <c r="AM651" s="30"/>
      <c r="AN651" s="30"/>
      <c r="AO651" s="30"/>
      <c r="AQ651" s="30"/>
      <c r="AR651" s="30"/>
      <c r="AS651" s="30"/>
      <c r="AW651" s="30"/>
      <c r="AX651" s="30"/>
      <c r="AY651" s="30"/>
      <c r="AZ651" s="30"/>
      <c r="BA651" s="30"/>
      <c r="BB651" s="30"/>
      <c r="BC651" s="30"/>
      <c r="BD651" s="30"/>
      <c r="BE651" s="30"/>
    </row>
    <row r="652" spans="1:57">
      <c r="A652" t="s">
        <v>8</v>
      </c>
      <c r="Y652" s="30"/>
      <c r="AB652" s="50"/>
      <c r="AC652" s="30"/>
      <c r="AD652" s="30"/>
      <c r="AE652" s="30"/>
      <c r="AG652" s="30"/>
      <c r="AH652" s="30"/>
      <c r="AI652" s="30"/>
      <c r="AJ652" s="30"/>
      <c r="AK652" s="30"/>
      <c r="AL652" s="30"/>
      <c r="AM652" s="30"/>
      <c r="AN652" s="30"/>
      <c r="AO652" s="30"/>
      <c r="AQ652" s="30"/>
      <c r="AR652" s="30"/>
      <c r="AS652" s="30"/>
      <c r="AW652" s="30"/>
      <c r="AX652" s="30"/>
      <c r="AY652" s="30"/>
      <c r="AZ652" s="30"/>
      <c r="BA652" s="30"/>
      <c r="BB652" s="30"/>
      <c r="BC652" s="30"/>
      <c r="BD652" s="30"/>
      <c r="BE652" s="30"/>
    </row>
    <row r="653" spans="1:57">
      <c r="A653" t="s">
        <v>8</v>
      </c>
      <c r="Y653" s="30"/>
      <c r="AB653" s="50"/>
      <c r="AC653" s="30"/>
      <c r="AD653" s="30"/>
      <c r="AE653" s="30"/>
      <c r="AG653" s="30"/>
      <c r="AH653" s="30"/>
      <c r="AI653" s="30"/>
      <c r="AJ653" s="30"/>
      <c r="AK653" s="30"/>
      <c r="AL653" s="30"/>
      <c r="AM653" s="30"/>
      <c r="AN653" s="30"/>
      <c r="AO653" s="30"/>
      <c r="AQ653" s="30"/>
      <c r="AR653" s="30"/>
      <c r="AS653" s="30"/>
      <c r="AW653" s="30"/>
      <c r="AX653" s="30"/>
      <c r="AY653" s="30"/>
      <c r="AZ653" s="30"/>
      <c r="BA653" s="30"/>
      <c r="BB653" s="30"/>
      <c r="BC653" s="30"/>
      <c r="BD653" s="30"/>
      <c r="BE653" s="30"/>
    </row>
    <row r="654" spans="1:57">
      <c r="A654" t="s">
        <v>8</v>
      </c>
      <c r="Y654" s="30"/>
      <c r="AB654" s="50"/>
      <c r="AC654" s="30"/>
      <c r="AD654" s="30"/>
      <c r="AE654" s="30"/>
      <c r="AG654" s="30"/>
      <c r="AH654" s="30"/>
      <c r="AI654" s="30"/>
      <c r="AJ654" s="30"/>
      <c r="AK654" s="30"/>
      <c r="AL654" s="30"/>
      <c r="AM654" s="30"/>
      <c r="AN654" s="30"/>
      <c r="AO654" s="30"/>
      <c r="AQ654" s="30"/>
      <c r="AR654" s="30"/>
      <c r="AS654" s="30"/>
      <c r="AW654" s="30"/>
      <c r="AX654" s="30"/>
      <c r="AY654" s="30"/>
      <c r="AZ654" s="30"/>
      <c r="BA654" s="30"/>
      <c r="BB654" s="30"/>
      <c r="BC654" s="30"/>
      <c r="BD654" s="30"/>
      <c r="BE654" s="30"/>
    </row>
    <row r="655" spans="1:57">
      <c r="A655" t="s">
        <v>8</v>
      </c>
      <c r="Y655" s="30"/>
      <c r="AB655" s="50"/>
      <c r="AC655" s="30"/>
      <c r="AD655" s="30"/>
      <c r="AE655" s="30"/>
      <c r="AG655" s="30"/>
      <c r="AH655" s="30"/>
      <c r="AI655" s="30"/>
      <c r="AJ655" s="30"/>
      <c r="AK655" s="30"/>
      <c r="AL655" s="30"/>
      <c r="AM655" s="30"/>
      <c r="AN655" s="30"/>
      <c r="AO655" s="30"/>
      <c r="AQ655" s="30"/>
      <c r="AR655" s="30"/>
      <c r="AS655" s="30"/>
      <c r="AW655" s="30"/>
      <c r="AX655" s="30"/>
      <c r="AY655" s="30"/>
      <c r="AZ655" s="30"/>
      <c r="BA655" s="30"/>
      <c r="BB655" s="30"/>
      <c r="BC655" s="30"/>
      <c r="BD655" s="30"/>
      <c r="BE655" s="30"/>
    </row>
    <row r="656" spans="1:57">
      <c r="A656" t="s">
        <v>8</v>
      </c>
      <c r="Y656" s="30"/>
      <c r="AB656" s="50"/>
      <c r="AC656" s="30"/>
      <c r="AD656" s="30"/>
      <c r="AE656" s="30"/>
      <c r="AG656" s="30"/>
      <c r="AH656" s="30"/>
      <c r="AI656" s="30"/>
      <c r="AJ656" s="30"/>
      <c r="AK656" s="30"/>
      <c r="AL656" s="30"/>
      <c r="AM656" s="30"/>
      <c r="AN656" s="30"/>
      <c r="AO656" s="30"/>
      <c r="AQ656" s="30"/>
      <c r="AR656" s="30"/>
      <c r="AS656" s="30"/>
      <c r="AW656" s="30"/>
      <c r="AX656" s="30"/>
      <c r="AY656" s="30"/>
      <c r="AZ656" s="30"/>
      <c r="BA656" s="30"/>
      <c r="BB656" s="30"/>
      <c r="BC656" s="30"/>
      <c r="BD656" s="30"/>
      <c r="BE656" s="30"/>
    </row>
    <row r="657" spans="1:57">
      <c r="A657" t="s">
        <v>8</v>
      </c>
      <c r="Y657" s="30"/>
      <c r="AB657" s="50"/>
      <c r="AC657" s="30"/>
      <c r="AD657" s="30"/>
      <c r="AE657" s="30"/>
      <c r="AG657" s="30"/>
      <c r="AH657" s="30"/>
      <c r="AI657" s="30"/>
      <c r="AJ657" s="30"/>
      <c r="AK657" s="30"/>
      <c r="AL657" s="30"/>
      <c r="AM657" s="30"/>
      <c r="AN657" s="30"/>
      <c r="AO657" s="30"/>
      <c r="AQ657" s="30"/>
      <c r="AR657" s="30"/>
      <c r="AS657" s="30"/>
      <c r="AW657" s="30"/>
      <c r="AX657" s="30"/>
      <c r="AY657" s="30"/>
      <c r="AZ657" s="30"/>
      <c r="BA657" s="30"/>
      <c r="BB657" s="30"/>
      <c r="BC657" s="30"/>
      <c r="BD657" s="30"/>
      <c r="BE657" s="30"/>
    </row>
    <row r="658" spans="1:57">
      <c r="A658" t="s">
        <v>8</v>
      </c>
      <c r="Y658" s="30"/>
      <c r="AB658" s="50"/>
      <c r="AC658" s="30"/>
      <c r="AD658" s="30"/>
      <c r="AE658" s="30"/>
      <c r="AG658" s="30"/>
      <c r="AH658" s="30"/>
      <c r="AI658" s="30"/>
      <c r="AJ658" s="30"/>
      <c r="AK658" s="30"/>
      <c r="AL658" s="30"/>
      <c r="AM658" s="30"/>
      <c r="AN658" s="30"/>
      <c r="AO658" s="30"/>
      <c r="AQ658" s="30"/>
      <c r="AR658" s="30"/>
      <c r="AS658" s="30"/>
      <c r="AW658" s="30"/>
      <c r="AX658" s="30"/>
      <c r="AY658" s="30"/>
      <c r="AZ658" s="30"/>
      <c r="BA658" s="30"/>
      <c r="BB658" s="30"/>
      <c r="BC658" s="30"/>
      <c r="BD658" s="30"/>
      <c r="BE658" s="30"/>
    </row>
    <row r="659" spans="1:57">
      <c r="A659" t="s">
        <v>8</v>
      </c>
      <c r="Y659" s="30"/>
      <c r="AB659" s="50"/>
      <c r="AC659" s="30"/>
      <c r="AD659" s="30"/>
      <c r="AE659" s="30"/>
      <c r="AG659" s="30"/>
      <c r="AH659" s="30"/>
      <c r="AI659" s="30"/>
      <c r="AJ659" s="30"/>
      <c r="AK659" s="30"/>
      <c r="AL659" s="30"/>
      <c r="AM659" s="30"/>
      <c r="AN659" s="30"/>
      <c r="AO659" s="30"/>
      <c r="AQ659" s="30"/>
      <c r="AR659" s="30"/>
      <c r="AS659" s="30"/>
      <c r="AW659" s="30"/>
      <c r="AX659" s="30"/>
      <c r="AY659" s="30"/>
      <c r="AZ659" s="30"/>
      <c r="BA659" s="30"/>
      <c r="BB659" s="30"/>
      <c r="BC659" s="30"/>
      <c r="BD659" s="30"/>
      <c r="BE659" s="30"/>
    </row>
    <row r="660" spans="1:57">
      <c r="A660" t="s">
        <v>8</v>
      </c>
      <c r="Y660" s="30"/>
      <c r="AB660" s="50"/>
      <c r="AC660" s="30"/>
      <c r="AD660" s="30"/>
      <c r="AE660" s="30"/>
      <c r="AG660" s="30"/>
      <c r="AH660" s="30"/>
      <c r="AI660" s="30"/>
      <c r="AJ660" s="30"/>
      <c r="AK660" s="30"/>
      <c r="AL660" s="30"/>
      <c r="AM660" s="30"/>
      <c r="AN660" s="30"/>
      <c r="AO660" s="30"/>
      <c r="AQ660" s="30"/>
      <c r="AR660" s="30"/>
      <c r="AS660" s="30"/>
      <c r="AW660" s="30"/>
      <c r="AX660" s="30"/>
      <c r="AY660" s="30"/>
      <c r="AZ660" s="30"/>
      <c r="BA660" s="30"/>
      <c r="BB660" s="30"/>
      <c r="BC660" s="30"/>
      <c r="BD660" s="30"/>
      <c r="BE660" s="30"/>
    </row>
    <row r="661" spans="1:57">
      <c r="A661" t="s">
        <v>8</v>
      </c>
      <c r="Y661" s="30"/>
      <c r="AB661" s="50"/>
      <c r="AC661" s="30"/>
      <c r="AD661" s="30"/>
      <c r="AE661" s="30"/>
      <c r="AG661" s="30"/>
      <c r="AH661" s="30"/>
      <c r="AI661" s="30"/>
      <c r="AJ661" s="30"/>
      <c r="AK661" s="30"/>
      <c r="AL661" s="30"/>
      <c r="AM661" s="30"/>
      <c r="AN661" s="30"/>
      <c r="AO661" s="30"/>
      <c r="AQ661" s="30"/>
      <c r="AR661" s="30"/>
      <c r="AS661" s="30"/>
      <c r="AW661" s="30"/>
      <c r="AX661" s="30"/>
      <c r="AY661" s="30"/>
      <c r="AZ661" s="30"/>
      <c r="BA661" s="30"/>
      <c r="BB661" s="30"/>
      <c r="BC661" s="30"/>
      <c r="BD661" s="30"/>
      <c r="BE661" s="30"/>
    </row>
    <row r="662" spans="1:57">
      <c r="A662" t="s">
        <v>8</v>
      </c>
      <c r="Y662" s="30"/>
      <c r="AB662" s="50"/>
      <c r="AC662" s="30"/>
      <c r="AD662" s="30"/>
      <c r="AE662" s="30"/>
      <c r="AG662" s="30"/>
      <c r="AH662" s="30"/>
      <c r="AI662" s="30"/>
      <c r="AJ662" s="30"/>
      <c r="AK662" s="30"/>
      <c r="AL662" s="30"/>
      <c r="AM662" s="30"/>
      <c r="AN662" s="30"/>
      <c r="AO662" s="30"/>
      <c r="AQ662" s="30"/>
      <c r="AR662" s="30"/>
      <c r="AS662" s="30"/>
      <c r="AW662" s="30"/>
      <c r="AX662" s="30"/>
      <c r="AY662" s="30"/>
      <c r="AZ662" s="30"/>
      <c r="BA662" s="30"/>
      <c r="BB662" s="30"/>
      <c r="BC662" s="30"/>
      <c r="BD662" s="30"/>
      <c r="BE662" s="30"/>
    </row>
    <row r="663" spans="1:57">
      <c r="A663" t="s">
        <v>8</v>
      </c>
      <c r="Y663" s="30"/>
      <c r="AB663" s="50"/>
      <c r="AC663" s="30"/>
      <c r="AD663" s="30"/>
      <c r="AE663" s="30"/>
      <c r="AG663" s="30"/>
      <c r="AH663" s="30"/>
      <c r="AI663" s="30"/>
      <c r="AJ663" s="30"/>
      <c r="AK663" s="30"/>
      <c r="AL663" s="30"/>
      <c r="AM663" s="30"/>
      <c r="AN663" s="30"/>
      <c r="AO663" s="30"/>
      <c r="AQ663" s="30"/>
      <c r="AR663" s="30"/>
      <c r="AS663" s="30"/>
      <c r="AW663" s="30"/>
      <c r="AX663" s="30"/>
      <c r="AY663" s="30"/>
      <c r="AZ663" s="30"/>
      <c r="BA663" s="30"/>
      <c r="BB663" s="30"/>
      <c r="BC663" s="30"/>
      <c r="BD663" s="30"/>
      <c r="BE663" s="30"/>
    </row>
    <row r="664" spans="1:57">
      <c r="A664" t="s">
        <v>8</v>
      </c>
      <c r="Y664" s="30"/>
      <c r="AB664" s="50"/>
      <c r="AC664" s="30"/>
      <c r="AD664" s="30"/>
      <c r="AE664" s="30"/>
      <c r="AG664" s="30"/>
      <c r="AH664" s="30"/>
      <c r="AI664" s="30"/>
      <c r="AJ664" s="30"/>
      <c r="AK664" s="30"/>
      <c r="AL664" s="30"/>
      <c r="AM664" s="30"/>
      <c r="AN664" s="30"/>
      <c r="AO664" s="30"/>
      <c r="AQ664" s="30"/>
      <c r="AR664" s="30"/>
      <c r="AS664" s="30"/>
      <c r="AW664" s="30"/>
      <c r="AX664" s="30"/>
      <c r="AY664" s="30"/>
      <c r="AZ664" s="30"/>
      <c r="BA664" s="30"/>
      <c r="BB664" s="30"/>
      <c r="BC664" s="30"/>
      <c r="BD664" s="30"/>
      <c r="BE664" s="30"/>
    </row>
    <row r="665" spans="1:57">
      <c r="A665" t="s">
        <v>8</v>
      </c>
      <c r="Y665" s="30"/>
      <c r="AB665" s="50"/>
      <c r="AC665" s="30"/>
      <c r="AD665" s="30"/>
      <c r="AE665" s="30"/>
      <c r="AG665" s="30"/>
      <c r="AH665" s="30"/>
      <c r="AI665" s="30"/>
      <c r="AJ665" s="30"/>
      <c r="AK665" s="30"/>
      <c r="AL665" s="30"/>
      <c r="AM665" s="30"/>
      <c r="AN665" s="30"/>
      <c r="AO665" s="30"/>
      <c r="AQ665" s="30"/>
      <c r="AR665" s="30"/>
      <c r="AS665" s="30"/>
      <c r="AW665" s="30"/>
      <c r="AX665" s="30"/>
      <c r="AY665" s="30"/>
      <c r="AZ665" s="30"/>
      <c r="BA665" s="30"/>
      <c r="BB665" s="30"/>
      <c r="BC665" s="30"/>
      <c r="BD665" s="30"/>
      <c r="BE665" s="30"/>
    </row>
    <row r="666" spans="1:57">
      <c r="A666" t="s">
        <v>8</v>
      </c>
      <c r="Y666" s="30"/>
      <c r="AB666" s="50"/>
      <c r="AC666" s="30"/>
      <c r="AD666" s="30"/>
      <c r="AE666" s="30"/>
      <c r="AG666" s="30"/>
      <c r="AH666" s="30"/>
      <c r="AI666" s="30"/>
      <c r="AJ666" s="30"/>
      <c r="AK666" s="30"/>
      <c r="AL666" s="30"/>
      <c r="AM666" s="30"/>
      <c r="AN666" s="30"/>
      <c r="AO666" s="30"/>
      <c r="AQ666" s="30"/>
      <c r="AR666" s="30"/>
      <c r="AS666" s="30"/>
      <c r="AW666" s="30"/>
      <c r="AX666" s="30"/>
      <c r="AY666" s="30"/>
      <c r="AZ666" s="30"/>
      <c r="BA666" s="30"/>
      <c r="BB666" s="30"/>
      <c r="BC666" s="30"/>
      <c r="BD666" s="30"/>
      <c r="BE666" s="30"/>
    </row>
    <row r="667" spans="1:57">
      <c r="A667" t="s">
        <v>8</v>
      </c>
      <c r="Y667" s="30"/>
      <c r="AB667" s="50"/>
      <c r="AC667" s="30"/>
      <c r="AD667" s="30"/>
      <c r="AE667" s="30"/>
      <c r="AG667" s="30"/>
      <c r="AH667" s="30"/>
      <c r="AI667" s="30"/>
      <c r="AJ667" s="30"/>
      <c r="AK667" s="30"/>
      <c r="AL667" s="30"/>
      <c r="AM667" s="30"/>
      <c r="AN667" s="30"/>
      <c r="AO667" s="30"/>
      <c r="AQ667" s="30"/>
      <c r="AR667" s="30"/>
      <c r="AS667" s="30"/>
      <c r="AW667" s="30"/>
      <c r="AX667" s="30"/>
      <c r="AY667" s="30"/>
      <c r="AZ667" s="30"/>
      <c r="BA667" s="30"/>
      <c r="BB667" s="30"/>
      <c r="BC667" s="30"/>
      <c r="BD667" s="30"/>
      <c r="BE667" s="30"/>
    </row>
    <row r="668" spans="1:57">
      <c r="A668" t="s">
        <v>8</v>
      </c>
      <c r="Y668" s="30"/>
      <c r="AB668" s="50"/>
      <c r="AC668" s="30"/>
      <c r="AD668" s="30"/>
      <c r="AE668" s="30"/>
      <c r="AG668" s="30"/>
      <c r="AH668" s="30"/>
      <c r="AI668" s="30"/>
      <c r="AJ668" s="30"/>
      <c r="AK668" s="30"/>
      <c r="AL668" s="30"/>
      <c r="AM668" s="30"/>
      <c r="AN668" s="30"/>
      <c r="AO668" s="30"/>
      <c r="AQ668" s="30"/>
      <c r="AR668" s="30"/>
      <c r="AS668" s="30"/>
      <c r="AW668" s="30"/>
      <c r="AX668" s="30"/>
      <c r="AY668" s="30"/>
      <c r="AZ668" s="30"/>
      <c r="BA668" s="30"/>
      <c r="BB668" s="30"/>
      <c r="BC668" s="30"/>
      <c r="BD668" s="30"/>
      <c r="BE668" s="30"/>
    </row>
    <row r="669" spans="1:57">
      <c r="A669" t="s">
        <v>8</v>
      </c>
      <c r="Y669" s="30"/>
      <c r="AB669" s="50"/>
      <c r="AC669" s="30"/>
      <c r="AD669" s="30"/>
      <c r="AE669" s="30"/>
      <c r="AG669" s="30"/>
      <c r="AH669" s="30"/>
      <c r="AI669" s="30"/>
      <c r="AJ669" s="30"/>
      <c r="AK669" s="30"/>
      <c r="AL669" s="30"/>
      <c r="AM669" s="30"/>
      <c r="AN669" s="30"/>
      <c r="AO669" s="30"/>
      <c r="AQ669" s="30"/>
      <c r="AR669" s="30"/>
      <c r="AS669" s="30"/>
      <c r="AW669" s="30"/>
      <c r="AX669" s="30"/>
      <c r="AY669" s="30"/>
      <c r="AZ669" s="30"/>
      <c r="BA669" s="30"/>
      <c r="BB669" s="30"/>
      <c r="BC669" s="30"/>
      <c r="BD669" s="30"/>
      <c r="BE669" s="30"/>
    </row>
    <row r="670" spans="1:57">
      <c r="A670" t="s">
        <v>8</v>
      </c>
      <c r="Y670" s="30"/>
      <c r="AB670" s="50"/>
      <c r="AC670" s="30"/>
      <c r="AD670" s="30"/>
      <c r="AE670" s="30"/>
      <c r="AG670" s="30"/>
      <c r="AH670" s="30"/>
      <c r="AI670" s="30"/>
      <c r="AJ670" s="30"/>
      <c r="AK670" s="30"/>
      <c r="AL670" s="30"/>
      <c r="AM670" s="30"/>
      <c r="AN670" s="30"/>
      <c r="AO670" s="30"/>
      <c r="AQ670" s="30"/>
      <c r="AR670" s="30"/>
      <c r="AS670" s="30"/>
      <c r="AW670" s="30"/>
      <c r="AX670" s="30"/>
      <c r="AY670" s="30"/>
      <c r="AZ670" s="30"/>
      <c r="BA670" s="30"/>
      <c r="BB670" s="30"/>
      <c r="BC670" s="30"/>
      <c r="BD670" s="30"/>
      <c r="BE670" s="30"/>
    </row>
    <row r="671" spans="1:57">
      <c r="A671" t="s">
        <v>8</v>
      </c>
      <c r="Y671" s="30"/>
      <c r="AB671" s="50"/>
      <c r="AC671" s="30"/>
      <c r="AD671" s="30"/>
      <c r="AE671" s="30"/>
      <c r="AG671" s="30"/>
      <c r="AH671" s="30"/>
      <c r="AI671" s="30"/>
      <c r="AJ671" s="30"/>
      <c r="AK671" s="30"/>
      <c r="AL671" s="30"/>
      <c r="AM671" s="30"/>
      <c r="AN671" s="30"/>
      <c r="AO671" s="30"/>
      <c r="AQ671" s="30"/>
      <c r="AR671" s="30"/>
      <c r="AS671" s="30"/>
      <c r="AW671" s="30"/>
      <c r="AX671" s="30"/>
      <c r="AY671" s="30"/>
      <c r="AZ671" s="30"/>
      <c r="BA671" s="30"/>
      <c r="BB671" s="30"/>
      <c r="BC671" s="30"/>
      <c r="BD671" s="30"/>
      <c r="BE671" s="30"/>
    </row>
    <row r="672" spans="1:57">
      <c r="A672" t="s">
        <v>8</v>
      </c>
      <c r="Y672" s="30"/>
      <c r="AB672" s="50"/>
      <c r="AC672" s="30"/>
      <c r="AD672" s="30"/>
      <c r="AE672" s="30"/>
      <c r="AG672" s="30"/>
      <c r="AH672" s="30"/>
      <c r="AI672" s="30"/>
      <c r="AJ672" s="30"/>
      <c r="AK672" s="30"/>
      <c r="AL672" s="30"/>
      <c r="AM672" s="30"/>
      <c r="AN672" s="30"/>
      <c r="AO672" s="30"/>
      <c r="AQ672" s="30"/>
      <c r="AR672" s="30"/>
      <c r="AS672" s="30"/>
      <c r="AW672" s="30"/>
      <c r="AX672" s="30"/>
      <c r="AY672" s="30"/>
      <c r="AZ672" s="30"/>
      <c r="BA672" s="30"/>
      <c r="BB672" s="30"/>
      <c r="BC672" s="30"/>
      <c r="BD672" s="30"/>
      <c r="BE672" s="30"/>
    </row>
    <row r="673" spans="1:57">
      <c r="A673" t="s">
        <v>8</v>
      </c>
      <c r="Y673" s="30"/>
      <c r="AB673" s="50"/>
      <c r="AC673" s="30"/>
      <c r="AD673" s="30"/>
      <c r="AE673" s="30"/>
      <c r="AG673" s="30"/>
      <c r="AH673" s="30"/>
      <c r="AI673" s="30"/>
      <c r="AJ673" s="30"/>
      <c r="AK673" s="30"/>
      <c r="AL673" s="30"/>
      <c r="AM673" s="30"/>
      <c r="AN673" s="30"/>
      <c r="AO673" s="30"/>
      <c r="AQ673" s="30"/>
      <c r="AR673" s="30"/>
      <c r="AS673" s="30"/>
      <c r="AW673" s="30"/>
      <c r="AX673" s="30"/>
      <c r="AY673" s="30"/>
      <c r="AZ673" s="30"/>
      <c r="BA673" s="30"/>
      <c r="BB673" s="30"/>
      <c r="BC673" s="30"/>
      <c r="BD673" s="30"/>
      <c r="BE673" s="30"/>
    </row>
    <row r="674" spans="1:57">
      <c r="A674" t="s">
        <v>8</v>
      </c>
      <c r="Y674" s="30"/>
      <c r="AB674" s="50"/>
      <c r="AC674" s="30"/>
      <c r="AD674" s="30"/>
      <c r="AE674" s="30"/>
      <c r="AG674" s="30"/>
      <c r="AH674" s="30"/>
      <c r="AI674" s="30"/>
      <c r="AJ674" s="30"/>
      <c r="AK674" s="30"/>
      <c r="AL674" s="30"/>
      <c r="AM674" s="30"/>
      <c r="AN674" s="30"/>
      <c r="AO674" s="30"/>
      <c r="AQ674" s="30"/>
      <c r="AR674" s="30"/>
      <c r="AS674" s="30"/>
      <c r="AW674" s="30"/>
      <c r="AX674" s="30"/>
      <c r="AY674" s="30"/>
      <c r="AZ674" s="30"/>
      <c r="BA674" s="30"/>
      <c r="BB674" s="30"/>
      <c r="BC674" s="30"/>
      <c r="BD674" s="30"/>
      <c r="BE674" s="30"/>
    </row>
    <row r="675" spans="1:57">
      <c r="A675" t="s">
        <v>8</v>
      </c>
      <c r="Y675" s="30"/>
      <c r="AB675" s="50"/>
      <c r="AC675" s="30"/>
      <c r="AD675" s="30"/>
      <c r="AE675" s="30"/>
      <c r="AG675" s="30"/>
      <c r="AH675" s="30"/>
      <c r="AI675" s="30"/>
      <c r="AJ675" s="30"/>
      <c r="AK675" s="30"/>
      <c r="AL675" s="30"/>
      <c r="AM675" s="30"/>
      <c r="AN675" s="30"/>
      <c r="AO675" s="30"/>
      <c r="AQ675" s="30"/>
      <c r="AR675" s="30"/>
      <c r="AS675" s="30"/>
      <c r="AW675" s="30"/>
      <c r="AX675" s="30"/>
      <c r="AY675" s="30"/>
      <c r="AZ675" s="30"/>
      <c r="BA675" s="30"/>
      <c r="BB675" s="30"/>
      <c r="BC675" s="30"/>
      <c r="BD675" s="30"/>
      <c r="BE675" s="30"/>
    </row>
    <row r="676" spans="1:57">
      <c r="A676" t="s">
        <v>8</v>
      </c>
      <c r="Y676" s="30"/>
      <c r="AB676" s="50"/>
      <c r="AC676" s="30"/>
      <c r="AD676" s="30"/>
      <c r="AE676" s="30"/>
      <c r="AG676" s="30"/>
      <c r="AH676" s="30"/>
      <c r="AI676" s="30"/>
      <c r="AJ676" s="30"/>
      <c r="AK676" s="30"/>
      <c r="AL676" s="30"/>
      <c r="AM676" s="30"/>
      <c r="AN676" s="30"/>
      <c r="AO676" s="30"/>
      <c r="AQ676" s="30"/>
      <c r="AR676" s="30"/>
      <c r="AS676" s="30"/>
      <c r="AW676" s="30"/>
      <c r="AX676" s="30"/>
      <c r="AY676" s="30"/>
      <c r="AZ676" s="30"/>
      <c r="BA676" s="30"/>
      <c r="BB676" s="30"/>
      <c r="BC676" s="30"/>
      <c r="BD676" s="30"/>
      <c r="BE676" s="30"/>
    </row>
    <row r="677" spans="1:57">
      <c r="A677" t="s">
        <v>8</v>
      </c>
      <c r="Y677" s="30"/>
      <c r="AB677" s="50"/>
      <c r="AC677" s="30"/>
      <c r="AD677" s="30"/>
      <c r="AE677" s="30"/>
      <c r="AG677" s="30"/>
      <c r="AH677" s="30"/>
      <c r="AI677" s="30"/>
      <c r="AJ677" s="30"/>
      <c r="AK677" s="30"/>
      <c r="AL677" s="30"/>
      <c r="AM677" s="30"/>
      <c r="AN677" s="30"/>
      <c r="AO677" s="30"/>
      <c r="AQ677" s="30"/>
      <c r="AR677" s="30"/>
      <c r="AS677" s="30"/>
      <c r="AW677" s="30"/>
      <c r="AX677" s="30"/>
      <c r="AY677" s="30"/>
      <c r="AZ677" s="30"/>
      <c r="BA677" s="30"/>
      <c r="BB677" s="30"/>
      <c r="BC677" s="30"/>
      <c r="BD677" s="30"/>
      <c r="BE677" s="30"/>
    </row>
    <row r="678" spans="1:57">
      <c r="A678" t="s">
        <v>8</v>
      </c>
      <c r="Y678" s="30"/>
      <c r="AB678" s="50"/>
      <c r="AC678" s="30"/>
      <c r="AD678" s="30"/>
      <c r="AE678" s="30"/>
      <c r="AG678" s="30"/>
      <c r="AH678" s="30"/>
      <c r="AI678" s="30"/>
      <c r="AJ678" s="30"/>
      <c r="AK678" s="30"/>
      <c r="AL678" s="30"/>
      <c r="AM678" s="30"/>
      <c r="AN678" s="30"/>
      <c r="AO678" s="30"/>
      <c r="AQ678" s="30"/>
      <c r="AR678" s="30"/>
      <c r="AS678" s="30"/>
      <c r="AW678" s="30"/>
      <c r="AX678" s="30"/>
      <c r="AY678" s="30"/>
      <c r="AZ678" s="30"/>
      <c r="BA678" s="30"/>
      <c r="BB678" s="30"/>
      <c r="BC678" s="30"/>
      <c r="BD678" s="30"/>
      <c r="BE678" s="30"/>
    </row>
    <row r="679" spans="1:57">
      <c r="A679" t="s">
        <v>8</v>
      </c>
      <c r="Y679" s="30"/>
      <c r="AB679" s="50"/>
      <c r="AC679" s="30"/>
      <c r="AD679" s="30"/>
      <c r="AE679" s="30"/>
      <c r="AG679" s="30"/>
      <c r="AH679" s="30"/>
      <c r="AI679" s="30"/>
      <c r="AJ679" s="30"/>
      <c r="AK679" s="30"/>
      <c r="AL679" s="30"/>
      <c r="AM679" s="30"/>
      <c r="AN679" s="30"/>
      <c r="AO679" s="30"/>
      <c r="AQ679" s="30"/>
      <c r="AR679" s="30"/>
      <c r="AS679" s="30"/>
      <c r="AW679" s="30"/>
      <c r="AX679" s="30"/>
      <c r="AY679" s="30"/>
      <c r="AZ679" s="30"/>
      <c r="BA679" s="30"/>
      <c r="BB679" s="30"/>
      <c r="BC679" s="30"/>
      <c r="BD679" s="30"/>
      <c r="BE679" s="30"/>
    </row>
    <row r="680" spans="1:57">
      <c r="A680" t="s">
        <v>8</v>
      </c>
      <c r="Y680" s="30"/>
      <c r="AB680" s="50"/>
      <c r="AC680" s="30"/>
      <c r="AD680" s="30"/>
      <c r="AE680" s="30"/>
      <c r="AG680" s="30"/>
      <c r="AH680" s="30"/>
      <c r="AI680" s="30"/>
      <c r="AJ680" s="30"/>
      <c r="AK680" s="30"/>
      <c r="AL680" s="30"/>
      <c r="AM680" s="30"/>
      <c r="AN680" s="30"/>
      <c r="AO680" s="30"/>
      <c r="AQ680" s="30"/>
      <c r="AR680" s="30"/>
      <c r="AS680" s="30"/>
      <c r="AW680" s="30"/>
      <c r="AX680" s="30"/>
      <c r="AY680" s="30"/>
      <c r="AZ680" s="30"/>
      <c r="BA680" s="30"/>
      <c r="BB680" s="30"/>
      <c r="BC680" s="30"/>
      <c r="BD680" s="30"/>
      <c r="BE680" s="30"/>
    </row>
    <row r="681" spans="1:57">
      <c r="A681" t="s">
        <v>8</v>
      </c>
      <c r="Y681" s="30"/>
      <c r="AB681" s="50"/>
      <c r="AC681" s="30"/>
      <c r="AD681" s="30"/>
      <c r="AE681" s="30"/>
      <c r="AG681" s="30"/>
      <c r="AH681" s="30"/>
      <c r="AI681" s="30"/>
      <c r="AJ681" s="30"/>
      <c r="AK681" s="30"/>
      <c r="AL681" s="30"/>
      <c r="AM681" s="30"/>
      <c r="AN681" s="30"/>
      <c r="AO681" s="30"/>
      <c r="AQ681" s="30"/>
      <c r="AR681" s="30"/>
      <c r="AS681" s="30"/>
      <c r="AW681" s="30"/>
      <c r="AX681" s="30"/>
      <c r="AY681" s="30"/>
      <c r="AZ681" s="30"/>
      <c r="BA681" s="30"/>
      <c r="BB681" s="30"/>
      <c r="BC681" s="30"/>
      <c r="BD681" s="30"/>
      <c r="BE681" s="30"/>
    </row>
    <row r="682" spans="1:57">
      <c r="A682" t="s">
        <v>8</v>
      </c>
      <c r="Y682" s="30"/>
      <c r="AB682" s="50"/>
      <c r="AC682" s="30"/>
      <c r="AD682" s="30"/>
      <c r="AE682" s="30"/>
      <c r="AG682" s="30"/>
      <c r="AH682" s="30"/>
      <c r="AI682" s="30"/>
      <c r="AJ682" s="30"/>
      <c r="AK682" s="30"/>
      <c r="AL682" s="30"/>
      <c r="AM682" s="30"/>
      <c r="AN682" s="30"/>
      <c r="AO682" s="30"/>
      <c r="AQ682" s="30"/>
      <c r="AR682" s="30"/>
      <c r="AS682" s="30"/>
      <c r="AW682" s="30"/>
      <c r="AX682" s="30"/>
      <c r="AY682" s="30"/>
      <c r="AZ682" s="30"/>
      <c r="BA682" s="30"/>
      <c r="BB682" s="30"/>
      <c r="BC682" s="30"/>
      <c r="BD682" s="30"/>
      <c r="BE682" s="30"/>
    </row>
    <row r="683" spans="1:57">
      <c r="A683" t="s">
        <v>8</v>
      </c>
      <c r="Y683" s="30"/>
      <c r="AB683" s="50"/>
      <c r="AC683" s="30"/>
      <c r="AD683" s="30"/>
      <c r="AE683" s="30"/>
      <c r="AG683" s="30"/>
      <c r="AH683" s="30"/>
      <c r="AI683" s="30"/>
      <c r="AJ683" s="30"/>
      <c r="AK683" s="30"/>
      <c r="AL683" s="30"/>
      <c r="AM683" s="30"/>
      <c r="AN683" s="30"/>
      <c r="AO683" s="30"/>
      <c r="AQ683" s="30"/>
      <c r="AR683" s="30"/>
      <c r="AS683" s="30"/>
      <c r="AW683" s="30"/>
      <c r="AX683" s="30"/>
      <c r="AY683" s="30"/>
      <c r="AZ683" s="30"/>
      <c r="BA683" s="30"/>
      <c r="BB683" s="30"/>
      <c r="BC683" s="30"/>
      <c r="BD683" s="30"/>
      <c r="BE683" s="30"/>
    </row>
    <row r="684" spans="1:57">
      <c r="A684" t="s">
        <v>8</v>
      </c>
      <c r="Y684" s="30"/>
      <c r="AB684" s="50"/>
      <c r="AC684" s="30"/>
      <c r="AD684" s="30"/>
      <c r="AE684" s="30"/>
      <c r="AG684" s="30"/>
      <c r="AH684" s="30"/>
      <c r="AI684" s="30"/>
      <c r="AJ684" s="30"/>
      <c r="AK684" s="30"/>
      <c r="AL684" s="30"/>
      <c r="AM684" s="30"/>
      <c r="AN684" s="30"/>
      <c r="AO684" s="30"/>
      <c r="AQ684" s="30"/>
      <c r="AR684" s="30"/>
      <c r="AS684" s="30"/>
      <c r="AW684" s="30"/>
      <c r="AX684" s="30"/>
      <c r="AY684" s="30"/>
      <c r="AZ684" s="30"/>
      <c r="BA684" s="30"/>
      <c r="BB684" s="30"/>
      <c r="BC684" s="30"/>
      <c r="BD684" s="30"/>
      <c r="BE684" s="30"/>
    </row>
    <row r="685" spans="1:57">
      <c r="A685" t="s">
        <v>8</v>
      </c>
      <c r="Y685" s="30"/>
      <c r="AB685" s="50"/>
      <c r="AC685" s="30"/>
      <c r="AD685" s="30"/>
      <c r="AE685" s="30"/>
      <c r="AG685" s="30"/>
      <c r="AH685" s="30"/>
      <c r="AI685" s="30"/>
      <c r="AJ685" s="30"/>
      <c r="AK685" s="30"/>
      <c r="AL685" s="30"/>
      <c r="AM685" s="30"/>
      <c r="AN685" s="30"/>
      <c r="AO685" s="30"/>
      <c r="AQ685" s="30"/>
      <c r="AR685" s="30"/>
      <c r="AS685" s="30"/>
      <c r="AW685" s="30"/>
      <c r="AX685" s="30"/>
      <c r="AY685" s="30"/>
      <c r="AZ685" s="30"/>
      <c r="BA685" s="30"/>
      <c r="BB685" s="30"/>
      <c r="BC685" s="30"/>
      <c r="BD685" s="30"/>
      <c r="BE685" s="30"/>
    </row>
    <row r="686" spans="1:57">
      <c r="A686" t="s">
        <v>8</v>
      </c>
      <c r="Y686" s="30"/>
      <c r="AB686" s="50"/>
      <c r="AC686" s="30"/>
      <c r="AD686" s="30"/>
      <c r="AE686" s="30"/>
      <c r="AG686" s="30"/>
      <c r="AH686" s="30"/>
      <c r="AI686" s="30"/>
      <c r="AJ686" s="30"/>
      <c r="AK686" s="30"/>
      <c r="AL686" s="30"/>
      <c r="AM686" s="30"/>
      <c r="AN686" s="30"/>
      <c r="AO686" s="30"/>
      <c r="AQ686" s="30"/>
      <c r="AR686" s="30"/>
      <c r="AS686" s="30"/>
      <c r="AW686" s="30"/>
      <c r="AX686" s="30"/>
      <c r="AY686" s="30"/>
      <c r="AZ686" s="30"/>
      <c r="BA686" s="30"/>
      <c r="BB686" s="30"/>
      <c r="BC686" s="30"/>
      <c r="BD686" s="30"/>
      <c r="BE686" s="30"/>
    </row>
    <row r="687" spans="1:57">
      <c r="A687" t="s">
        <v>8</v>
      </c>
      <c r="Y687" s="30"/>
      <c r="AB687" s="50"/>
      <c r="AC687" s="30"/>
      <c r="AD687" s="30"/>
      <c r="AE687" s="30"/>
      <c r="AG687" s="30"/>
      <c r="AH687" s="30"/>
      <c r="AI687" s="30"/>
      <c r="AJ687" s="30"/>
      <c r="AK687" s="30"/>
      <c r="AL687" s="30"/>
      <c r="AM687" s="30"/>
      <c r="AN687" s="30"/>
      <c r="AO687" s="30"/>
      <c r="AQ687" s="30"/>
      <c r="AR687" s="30"/>
      <c r="AS687" s="30"/>
      <c r="AW687" s="30"/>
      <c r="AX687" s="30"/>
      <c r="AY687" s="30"/>
      <c r="AZ687" s="30"/>
      <c r="BA687" s="30"/>
      <c r="BB687" s="30"/>
      <c r="BC687" s="30"/>
      <c r="BD687" s="30"/>
      <c r="BE687" s="30"/>
    </row>
    <row r="688" spans="1:57">
      <c r="A688" t="s">
        <v>8</v>
      </c>
      <c r="Y688" s="30"/>
      <c r="AB688" s="50"/>
      <c r="AC688" s="30"/>
      <c r="AD688" s="30"/>
      <c r="AE688" s="30"/>
      <c r="AG688" s="30"/>
      <c r="AH688" s="30"/>
      <c r="AI688" s="30"/>
      <c r="AJ688" s="30"/>
      <c r="AK688" s="30"/>
      <c r="AL688" s="30"/>
      <c r="AM688" s="30"/>
      <c r="AN688" s="30"/>
      <c r="AO688" s="30"/>
      <c r="AQ688" s="30"/>
      <c r="AR688" s="30"/>
      <c r="AS688" s="30"/>
      <c r="AW688" s="30"/>
      <c r="AX688" s="30"/>
      <c r="AY688" s="30"/>
      <c r="AZ688" s="30"/>
      <c r="BA688" s="30"/>
      <c r="BB688" s="30"/>
      <c r="BC688" s="30"/>
      <c r="BD688" s="30"/>
      <c r="BE688" s="30"/>
    </row>
    <row r="689" spans="1:57">
      <c r="A689" t="s">
        <v>8</v>
      </c>
      <c r="Y689" s="30"/>
      <c r="AB689" s="50"/>
      <c r="AC689" s="30"/>
      <c r="AD689" s="30"/>
      <c r="AE689" s="30"/>
      <c r="AG689" s="30"/>
      <c r="AH689" s="30"/>
      <c r="AI689" s="30"/>
      <c r="AJ689" s="30"/>
      <c r="AK689" s="30"/>
      <c r="AL689" s="30"/>
      <c r="AM689" s="30"/>
      <c r="AN689" s="30"/>
      <c r="AO689" s="30"/>
      <c r="AQ689" s="30"/>
      <c r="AR689" s="30"/>
      <c r="AS689" s="30"/>
      <c r="AW689" s="30"/>
      <c r="AX689" s="30"/>
      <c r="AY689" s="30"/>
      <c r="AZ689" s="30"/>
      <c r="BA689" s="30"/>
      <c r="BB689" s="30"/>
      <c r="BC689" s="30"/>
      <c r="BD689" s="30"/>
      <c r="BE689" s="30"/>
    </row>
    <row r="690" spans="1:57">
      <c r="A690" t="s">
        <v>8</v>
      </c>
      <c r="Y690" s="30"/>
      <c r="AB690" s="50"/>
      <c r="AC690" s="30"/>
      <c r="AD690" s="30"/>
      <c r="AE690" s="30"/>
      <c r="AG690" s="30"/>
      <c r="AH690" s="30"/>
      <c r="AI690" s="30"/>
      <c r="AJ690" s="30"/>
      <c r="AK690" s="30"/>
      <c r="AL690" s="30"/>
      <c r="AM690" s="30"/>
      <c r="AN690" s="30"/>
      <c r="AO690" s="30"/>
      <c r="AQ690" s="30"/>
      <c r="AR690" s="30"/>
      <c r="AS690" s="30"/>
      <c r="AW690" s="30"/>
      <c r="AX690" s="30"/>
      <c r="AY690" s="30"/>
      <c r="AZ690" s="30"/>
      <c r="BA690" s="30"/>
      <c r="BB690" s="30"/>
      <c r="BC690" s="30"/>
      <c r="BD690" s="30"/>
      <c r="BE690" s="30"/>
    </row>
    <row r="691" spans="1:57">
      <c r="A691" t="s">
        <v>8</v>
      </c>
      <c r="Y691" s="30"/>
      <c r="AB691" s="50"/>
      <c r="AC691" s="30"/>
      <c r="AD691" s="30"/>
      <c r="AE691" s="30"/>
      <c r="AG691" s="30"/>
      <c r="AH691" s="30"/>
      <c r="AI691" s="30"/>
      <c r="AJ691" s="30"/>
      <c r="AK691" s="30"/>
      <c r="AL691" s="30"/>
      <c r="AM691" s="30"/>
      <c r="AN691" s="30"/>
      <c r="AO691" s="30"/>
      <c r="AQ691" s="30"/>
      <c r="AR691" s="30"/>
      <c r="AS691" s="30"/>
      <c r="AW691" s="30"/>
      <c r="AX691" s="30"/>
      <c r="AY691" s="30"/>
      <c r="AZ691" s="30"/>
      <c r="BA691" s="30"/>
      <c r="BB691" s="30"/>
      <c r="BC691" s="30"/>
      <c r="BD691" s="30"/>
      <c r="BE691" s="30"/>
    </row>
    <row r="692" spans="1:57">
      <c r="A692" t="s">
        <v>8</v>
      </c>
      <c r="Y692" s="30"/>
      <c r="AB692" s="50"/>
      <c r="AC692" s="30"/>
      <c r="AD692" s="30"/>
      <c r="AE692" s="30"/>
      <c r="AG692" s="30"/>
      <c r="AH692" s="30"/>
      <c r="AI692" s="30"/>
      <c r="AJ692" s="30"/>
      <c r="AK692" s="30"/>
      <c r="AL692" s="30"/>
      <c r="AM692" s="30"/>
      <c r="AN692" s="30"/>
      <c r="AO692" s="30"/>
      <c r="AQ692" s="30"/>
      <c r="AR692" s="30"/>
      <c r="AS692" s="30"/>
      <c r="AW692" s="30"/>
      <c r="AX692" s="30"/>
      <c r="AY692" s="30"/>
      <c r="AZ692" s="30"/>
      <c r="BA692" s="30"/>
      <c r="BB692" s="30"/>
      <c r="BC692" s="30"/>
      <c r="BD692" s="30"/>
      <c r="BE692" s="30"/>
    </row>
    <row r="693" spans="1:57">
      <c r="A693" t="s">
        <v>8</v>
      </c>
      <c r="Y693" s="30"/>
      <c r="AB693" s="50"/>
      <c r="AC693" s="30"/>
      <c r="AD693" s="30"/>
      <c r="AE693" s="30"/>
      <c r="AG693" s="30"/>
      <c r="AH693" s="30"/>
      <c r="AI693" s="30"/>
      <c r="AJ693" s="30"/>
      <c r="AK693" s="30"/>
      <c r="AL693" s="30"/>
      <c r="AM693" s="30"/>
      <c r="AN693" s="30"/>
      <c r="AO693" s="30"/>
      <c r="AQ693" s="30"/>
      <c r="AR693" s="30"/>
      <c r="AS693" s="30"/>
      <c r="AW693" s="30"/>
      <c r="AX693" s="30"/>
      <c r="AY693" s="30"/>
      <c r="AZ693" s="30"/>
      <c r="BA693" s="30"/>
      <c r="BB693" s="30"/>
      <c r="BC693" s="30"/>
      <c r="BD693" s="30"/>
      <c r="BE693" s="30"/>
    </row>
    <row r="694" spans="1:57">
      <c r="A694" t="s">
        <v>8</v>
      </c>
      <c r="Y694" s="30"/>
      <c r="AB694" s="50"/>
      <c r="AC694" s="30"/>
      <c r="AD694" s="30"/>
      <c r="AE694" s="30"/>
      <c r="AG694" s="30"/>
      <c r="AH694" s="30"/>
      <c r="AI694" s="30"/>
      <c r="AJ694" s="30"/>
      <c r="AK694" s="30"/>
      <c r="AL694" s="30"/>
      <c r="AM694" s="30"/>
      <c r="AN694" s="30"/>
      <c r="AO694" s="30"/>
      <c r="AQ694" s="30"/>
      <c r="AR694" s="30"/>
      <c r="AS694" s="30"/>
      <c r="AW694" s="30"/>
      <c r="AX694" s="30"/>
      <c r="AY694" s="30"/>
      <c r="AZ694" s="30"/>
      <c r="BA694" s="30"/>
      <c r="BB694" s="30"/>
      <c r="BC694" s="30"/>
      <c r="BD694" s="30"/>
      <c r="BE694" s="30"/>
    </row>
    <row r="695" spans="1:57">
      <c r="A695" t="s">
        <v>8</v>
      </c>
      <c r="Y695" s="30"/>
      <c r="AB695" s="50"/>
      <c r="AC695" s="30"/>
      <c r="AD695" s="30"/>
      <c r="AE695" s="30"/>
      <c r="AG695" s="30"/>
      <c r="AH695" s="30"/>
      <c r="AI695" s="30"/>
      <c r="AJ695" s="30"/>
      <c r="AK695" s="30"/>
      <c r="AL695" s="30"/>
      <c r="AM695" s="30"/>
      <c r="AN695" s="30"/>
      <c r="AO695" s="30"/>
      <c r="AQ695" s="30"/>
      <c r="AR695" s="30"/>
      <c r="AS695" s="30"/>
      <c r="AW695" s="30"/>
      <c r="AX695" s="30"/>
      <c r="AY695" s="30"/>
      <c r="AZ695" s="30"/>
      <c r="BA695" s="30"/>
      <c r="BB695" s="30"/>
      <c r="BC695" s="30"/>
      <c r="BD695" s="30"/>
      <c r="BE695" s="30"/>
    </row>
    <row r="696" spans="1:57">
      <c r="A696" t="s">
        <v>8</v>
      </c>
      <c r="Y696" s="30"/>
      <c r="AB696" s="50"/>
      <c r="AC696" s="30"/>
      <c r="AD696" s="30"/>
      <c r="AE696" s="30"/>
      <c r="AG696" s="30"/>
      <c r="AH696" s="30"/>
      <c r="AI696" s="30"/>
      <c r="AJ696" s="30"/>
      <c r="AK696" s="30"/>
      <c r="AL696" s="30"/>
      <c r="AM696" s="30"/>
      <c r="AN696" s="30"/>
      <c r="AO696" s="30"/>
      <c r="AQ696" s="30"/>
      <c r="AR696" s="30"/>
      <c r="AS696" s="30"/>
      <c r="AW696" s="30"/>
      <c r="AX696" s="30"/>
      <c r="AY696" s="30"/>
      <c r="AZ696" s="30"/>
      <c r="BA696" s="30"/>
      <c r="BB696" s="30"/>
      <c r="BC696" s="30"/>
      <c r="BD696" s="30"/>
      <c r="BE696" s="30"/>
    </row>
    <row r="697" spans="1:57">
      <c r="A697" t="s">
        <v>8</v>
      </c>
      <c r="Y697" s="30"/>
      <c r="AB697" s="50"/>
      <c r="AC697" s="30"/>
      <c r="AD697" s="30"/>
      <c r="AE697" s="30"/>
      <c r="AG697" s="30"/>
      <c r="AH697" s="30"/>
      <c r="AI697" s="30"/>
      <c r="AJ697" s="30"/>
      <c r="AK697" s="30"/>
      <c r="AL697" s="30"/>
      <c r="AM697" s="30"/>
      <c r="AN697" s="30"/>
      <c r="AO697" s="30"/>
      <c r="AQ697" s="30"/>
      <c r="AR697" s="30"/>
      <c r="AS697" s="30"/>
      <c r="AW697" s="30"/>
      <c r="AX697" s="30"/>
      <c r="AY697" s="30"/>
      <c r="AZ697" s="30"/>
      <c r="BA697" s="30"/>
      <c r="BB697" s="30"/>
      <c r="BC697" s="30"/>
      <c r="BD697" s="30"/>
      <c r="BE697" s="30"/>
    </row>
    <row r="698" spans="1:57">
      <c r="A698" t="s">
        <v>8</v>
      </c>
      <c r="Y698" s="30"/>
      <c r="AB698" s="50"/>
      <c r="AC698" s="30"/>
      <c r="AD698" s="30"/>
      <c r="AE698" s="30"/>
      <c r="AG698" s="30"/>
      <c r="AH698" s="30"/>
      <c r="AI698" s="30"/>
      <c r="AJ698" s="30"/>
      <c r="AK698" s="30"/>
      <c r="AL698" s="30"/>
      <c r="AM698" s="30"/>
      <c r="AN698" s="30"/>
      <c r="AO698" s="30"/>
      <c r="AQ698" s="30"/>
      <c r="AR698" s="30"/>
      <c r="AS698" s="30"/>
      <c r="AW698" s="30"/>
      <c r="AX698" s="30"/>
      <c r="AY698" s="30"/>
      <c r="AZ698" s="30"/>
      <c r="BA698" s="30"/>
      <c r="BB698" s="30"/>
      <c r="BC698" s="30"/>
      <c r="BD698" s="30"/>
      <c r="BE698" s="30"/>
    </row>
    <row r="699" spans="1:57">
      <c r="A699" t="s">
        <v>8</v>
      </c>
      <c r="Y699" s="30"/>
      <c r="AB699" s="50"/>
      <c r="AC699" s="30"/>
      <c r="AD699" s="30"/>
      <c r="AE699" s="30"/>
      <c r="AG699" s="30"/>
      <c r="AH699" s="30"/>
      <c r="AI699" s="30"/>
      <c r="AJ699" s="30"/>
      <c r="AK699" s="30"/>
      <c r="AL699" s="30"/>
      <c r="AM699" s="30"/>
      <c r="AN699" s="30"/>
      <c r="AO699" s="30"/>
      <c r="AQ699" s="30"/>
      <c r="AR699" s="30"/>
      <c r="AS699" s="30"/>
      <c r="AW699" s="30"/>
      <c r="AX699" s="30"/>
      <c r="AY699" s="30"/>
      <c r="AZ699" s="30"/>
      <c r="BA699" s="30"/>
      <c r="BB699" s="30"/>
      <c r="BC699" s="30"/>
      <c r="BD699" s="30"/>
      <c r="BE699" s="30"/>
    </row>
    <row r="700" spans="1:57">
      <c r="A700" t="s">
        <v>8</v>
      </c>
      <c r="Y700" s="30"/>
      <c r="AB700" s="50"/>
      <c r="AC700" s="30"/>
      <c r="AD700" s="30"/>
      <c r="AE700" s="30"/>
      <c r="AG700" s="30"/>
      <c r="AH700" s="30"/>
      <c r="AI700" s="30"/>
      <c r="AJ700" s="30"/>
      <c r="AK700" s="30"/>
      <c r="AL700" s="30"/>
      <c r="AM700" s="30"/>
      <c r="AN700" s="30"/>
      <c r="AO700" s="30"/>
      <c r="AQ700" s="30"/>
      <c r="AR700" s="30"/>
      <c r="AS700" s="30"/>
      <c r="AW700" s="30"/>
      <c r="AX700" s="30"/>
      <c r="AY700" s="30"/>
      <c r="AZ700" s="30"/>
      <c r="BA700" s="30"/>
      <c r="BB700" s="30"/>
      <c r="BC700" s="30"/>
      <c r="BD700" s="30"/>
      <c r="BE700" s="30"/>
    </row>
    <row r="701" spans="1:57">
      <c r="A701" t="s">
        <v>8</v>
      </c>
      <c r="Y701" s="30"/>
      <c r="AB701" s="50"/>
      <c r="AC701" s="30"/>
      <c r="AD701" s="30"/>
      <c r="AE701" s="30"/>
      <c r="AG701" s="30"/>
      <c r="AH701" s="30"/>
      <c r="AI701" s="30"/>
      <c r="AJ701" s="30"/>
      <c r="AK701" s="30"/>
      <c r="AL701" s="30"/>
      <c r="AM701" s="30"/>
      <c r="AN701" s="30"/>
      <c r="AO701" s="30"/>
      <c r="AQ701" s="30"/>
      <c r="AR701" s="30"/>
      <c r="AS701" s="30"/>
      <c r="AW701" s="30"/>
      <c r="AX701" s="30"/>
      <c r="AY701" s="30"/>
      <c r="AZ701" s="30"/>
      <c r="BA701" s="30"/>
      <c r="BB701" s="30"/>
      <c r="BC701" s="30"/>
      <c r="BD701" s="30"/>
      <c r="BE701" s="30"/>
    </row>
    <row r="702" spans="1:57">
      <c r="A702" t="s">
        <v>8</v>
      </c>
      <c r="Y702" s="30"/>
      <c r="AB702" s="50"/>
      <c r="AC702" s="30"/>
      <c r="AD702" s="30"/>
      <c r="AE702" s="30"/>
      <c r="AG702" s="30"/>
      <c r="AH702" s="30"/>
      <c r="AI702" s="30"/>
      <c r="AJ702" s="30"/>
      <c r="AK702" s="30"/>
      <c r="AL702" s="30"/>
      <c r="AM702" s="30"/>
      <c r="AN702" s="30"/>
      <c r="AO702" s="30"/>
      <c r="AQ702" s="30"/>
      <c r="AR702" s="30"/>
      <c r="AS702" s="30"/>
      <c r="AW702" s="30"/>
      <c r="AX702" s="30"/>
      <c r="AY702" s="30"/>
      <c r="AZ702" s="30"/>
      <c r="BA702" s="30"/>
      <c r="BB702" s="30"/>
      <c r="BC702" s="30"/>
      <c r="BD702" s="30"/>
      <c r="BE702" s="30"/>
    </row>
    <row r="703" spans="1:57">
      <c r="A703" t="s">
        <v>8</v>
      </c>
      <c r="Y703" s="30"/>
      <c r="AB703" s="50"/>
      <c r="AC703" s="30"/>
      <c r="AD703" s="30"/>
      <c r="AE703" s="30"/>
      <c r="AG703" s="30"/>
      <c r="AH703" s="30"/>
      <c r="AI703" s="30"/>
      <c r="AJ703" s="30"/>
      <c r="AK703" s="30"/>
      <c r="AL703" s="30"/>
      <c r="AM703" s="30"/>
      <c r="AN703" s="30"/>
      <c r="AO703" s="30"/>
      <c r="AQ703" s="30"/>
      <c r="AR703" s="30"/>
      <c r="AS703" s="30"/>
      <c r="AW703" s="30"/>
      <c r="AX703" s="30"/>
      <c r="AY703" s="30"/>
      <c r="AZ703" s="30"/>
      <c r="BA703" s="30"/>
      <c r="BB703" s="30"/>
      <c r="BC703" s="30"/>
      <c r="BD703" s="30"/>
      <c r="BE703" s="30"/>
    </row>
    <row r="704" spans="1:57">
      <c r="A704" t="s">
        <v>8</v>
      </c>
      <c r="Y704" s="30"/>
      <c r="AB704" s="50"/>
      <c r="AC704" s="30"/>
      <c r="AD704" s="30"/>
      <c r="AE704" s="30"/>
      <c r="AG704" s="30"/>
      <c r="AH704" s="30"/>
      <c r="AI704" s="30"/>
      <c r="AJ704" s="30"/>
      <c r="AK704" s="30"/>
      <c r="AL704" s="30"/>
      <c r="AM704" s="30"/>
      <c r="AN704" s="30"/>
      <c r="AO704" s="30"/>
      <c r="AQ704" s="30"/>
      <c r="AR704" s="30"/>
      <c r="AS704" s="30"/>
      <c r="AW704" s="30"/>
      <c r="AX704" s="30"/>
      <c r="AY704" s="30"/>
      <c r="AZ704" s="30"/>
      <c r="BA704" s="30"/>
      <c r="BB704" s="30"/>
      <c r="BC704" s="30"/>
      <c r="BD704" s="30"/>
      <c r="BE704" s="30"/>
    </row>
    <row r="705" spans="1:57">
      <c r="A705" t="s">
        <v>8</v>
      </c>
      <c r="Y705" s="30"/>
      <c r="AB705" s="50"/>
      <c r="AC705" s="30"/>
      <c r="AD705" s="30"/>
      <c r="AE705" s="30"/>
      <c r="AG705" s="30"/>
      <c r="AH705" s="30"/>
      <c r="AI705" s="30"/>
      <c r="AJ705" s="30"/>
      <c r="AK705" s="30"/>
      <c r="AL705" s="30"/>
      <c r="AM705" s="30"/>
      <c r="AN705" s="30"/>
      <c r="AO705" s="30"/>
      <c r="AQ705" s="30"/>
      <c r="AR705" s="30"/>
      <c r="AS705" s="30"/>
      <c r="AW705" s="30"/>
      <c r="AX705" s="30"/>
      <c r="AY705" s="30"/>
      <c r="AZ705" s="30"/>
      <c r="BA705" s="30"/>
      <c r="BB705" s="30"/>
      <c r="BC705" s="30"/>
      <c r="BD705" s="30"/>
      <c r="BE705" s="30"/>
    </row>
    <row r="706" spans="1:57">
      <c r="A706" t="s">
        <v>8</v>
      </c>
      <c r="Y706" s="30"/>
      <c r="AB706" s="50"/>
      <c r="AC706" s="30"/>
      <c r="AD706" s="30"/>
      <c r="AE706" s="30"/>
      <c r="AG706" s="30"/>
      <c r="AH706" s="30"/>
      <c r="AI706" s="30"/>
      <c r="AJ706" s="30"/>
      <c r="AK706" s="30"/>
      <c r="AL706" s="30"/>
      <c r="AM706" s="30"/>
      <c r="AN706" s="30"/>
      <c r="AO706" s="30"/>
      <c r="AQ706" s="30"/>
      <c r="AR706" s="30"/>
      <c r="AS706" s="30"/>
      <c r="AW706" s="30"/>
      <c r="AX706" s="30"/>
      <c r="AY706" s="30"/>
      <c r="AZ706" s="30"/>
      <c r="BA706" s="30"/>
      <c r="BB706" s="30"/>
      <c r="BC706" s="30"/>
      <c r="BD706" s="30"/>
      <c r="BE706" s="30"/>
    </row>
    <row r="707" spans="1:57">
      <c r="A707" t="s">
        <v>8</v>
      </c>
      <c r="Y707" s="30"/>
      <c r="AB707" s="50"/>
      <c r="AC707" s="30"/>
      <c r="AD707" s="30"/>
      <c r="AE707" s="30"/>
      <c r="AG707" s="30"/>
      <c r="AH707" s="30"/>
      <c r="AI707" s="30"/>
      <c r="AJ707" s="30"/>
      <c r="AK707" s="30"/>
      <c r="AL707" s="30"/>
      <c r="AM707" s="30"/>
      <c r="AN707" s="30"/>
      <c r="AO707" s="30"/>
      <c r="AQ707" s="30"/>
      <c r="AR707" s="30"/>
      <c r="AS707" s="30"/>
      <c r="AW707" s="30"/>
      <c r="AX707" s="30"/>
      <c r="AY707" s="30"/>
      <c r="AZ707" s="30"/>
      <c r="BA707" s="30"/>
      <c r="BB707" s="30"/>
      <c r="BC707" s="30"/>
      <c r="BD707" s="30"/>
      <c r="BE707" s="30"/>
    </row>
    <row r="708" spans="1:57">
      <c r="A708" t="s">
        <v>8</v>
      </c>
      <c r="Y708" s="30"/>
      <c r="AB708" s="50"/>
      <c r="AC708" s="30"/>
      <c r="AD708" s="30"/>
      <c r="AE708" s="30"/>
      <c r="AG708" s="30"/>
      <c r="AH708" s="30"/>
      <c r="AI708" s="30"/>
      <c r="AJ708" s="30"/>
      <c r="AK708" s="30"/>
      <c r="AL708" s="30"/>
      <c r="AM708" s="30"/>
      <c r="AN708" s="30"/>
      <c r="AO708" s="30"/>
      <c r="AQ708" s="30"/>
      <c r="AR708" s="30"/>
      <c r="AS708" s="30"/>
      <c r="AW708" s="30"/>
      <c r="AX708" s="30"/>
      <c r="AY708" s="30"/>
      <c r="AZ708" s="30"/>
      <c r="BA708" s="30"/>
      <c r="BB708" s="30"/>
      <c r="BC708" s="30"/>
      <c r="BD708" s="30"/>
      <c r="BE708" s="30"/>
    </row>
    <row r="709" spans="1:57">
      <c r="A709" t="s">
        <v>8</v>
      </c>
      <c r="Y709" s="30"/>
      <c r="AB709" s="50"/>
      <c r="AC709" s="30"/>
      <c r="AD709" s="30"/>
      <c r="AE709" s="30"/>
      <c r="AG709" s="30"/>
      <c r="AH709" s="30"/>
      <c r="AI709" s="30"/>
      <c r="AJ709" s="30"/>
      <c r="AK709" s="30"/>
      <c r="AL709" s="30"/>
      <c r="AM709" s="30"/>
      <c r="AN709" s="30"/>
      <c r="AO709" s="30"/>
      <c r="AQ709" s="30"/>
      <c r="AR709" s="30"/>
      <c r="AS709" s="30"/>
      <c r="AW709" s="30"/>
      <c r="AX709" s="30"/>
      <c r="AY709" s="30"/>
      <c r="AZ709" s="30"/>
      <c r="BA709" s="30"/>
      <c r="BB709" s="30"/>
      <c r="BC709" s="30"/>
      <c r="BD709" s="30"/>
      <c r="BE709" s="30"/>
    </row>
    <row r="710" spans="1:57">
      <c r="A710" t="s">
        <v>8</v>
      </c>
      <c r="Y710" s="30"/>
      <c r="AB710" s="50"/>
      <c r="AC710" s="30"/>
      <c r="AD710" s="30"/>
      <c r="AE710" s="30"/>
      <c r="AG710" s="30"/>
      <c r="AH710" s="30"/>
      <c r="AI710" s="30"/>
      <c r="AJ710" s="30"/>
      <c r="AK710" s="30"/>
      <c r="AL710" s="30"/>
      <c r="AM710" s="30"/>
      <c r="AN710" s="30"/>
      <c r="AO710" s="30"/>
      <c r="AQ710" s="30"/>
      <c r="AR710" s="30"/>
      <c r="AS710" s="30"/>
      <c r="AW710" s="30"/>
      <c r="AX710" s="30"/>
      <c r="AY710" s="30"/>
      <c r="AZ710" s="30"/>
      <c r="BA710" s="30"/>
      <c r="BB710" s="30"/>
      <c r="BC710" s="30"/>
      <c r="BD710" s="30"/>
      <c r="BE710" s="30"/>
    </row>
    <row r="711" spans="1:57">
      <c r="A711" t="s">
        <v>8</v>
      </c>
      <c r="Y711" s="30"/>
      <c r="AB711" s="50"/>
      <c r="AC711" s="30"/>
      <c r="AD711" s="30"/>
      <c r="AE711" s="30"/>
      <c r="AG711" s="30"/>
      <c r="AH711" s="30"/>
      <c r="AI711" s="30"/>
      <c r="AJ711" s="30"/>
      <c r="AK711" s="30"/>
      <c r="AL711" s="30"/>
      <c r="AM711" s="30"/>
      <c r="AN711" s="30"/>
      <c r="AO711" s="30"/>
      <c r="AQ711" s="30"/>
      <c r="AR711" s="30"/>
      <c r="AS711" s="30"/>
      <c r="AW711" s="30"/>
      <c r="AX711" s="30"/>
      <c r="AY711" s="30"/>
      <c r="AZ711" s="30"/>
      <c r="BA711" s="30"/>
      <c r="BB711" s="30"/>
      <c r="BC711" s="30"/>
      <c r="BD711" s="30"/>
      <c r="BE711" s="30"/>
    </row>
    <row r="712" spans="1:57">
      <c r="A712" t="s">
        <v>8</v>
      </c>
      <c r="Y712" s="30"/>
      <c r="AB712" s="50"/>
      <c r="AC712" s="30"/>
      <c r="AD712" s="30"/>
      <c r="AE712" s="30"/>
      <c r="AG712" s="30"/>
      <c r="AH712" s="30"/>
      <c r="AI712" s="30"/>
      <c r="AJ712" s="30"/>
      <c r="AK712" s="30"/>
      <c r="AL712" s="30"/>
      <c r="AM712" s="30"/>
      <c r="AN712" s="30"/>
      <c r="AO712" s="30"/>
      <c r="AQ712" s="30"/>
      <c r="AR712" s="30"/>
      <c r="AS712" s="30"/>
      <c r="AW712" s="30"/>
      <c r="AX712" s="30"/>
      <c r="AY712" s="30"/>
      <c r="AZ712" s="30"/>
      <c r="BA712" s="30"/>
      <c r="BB712" s="30"/>
      <c r="BC712" s="30"/>
      <c r="BD712" s="30"/>
      <c r="BE712" s="30"/>
    </row>
    <row r="713" spans="1:57">
      <c r="A713" t="s">
        <v>8</v>
      </c>
      <c r="Y713" s="30"/>
      <c r="AB713" s="50"/>
      <c r="AC713" s="30"/>
      <c r="AD713" s="30"/>
      <c r="AE713" s="30"/>
      <c r="AG713" s="30"/>
      <c r="AH713" s="30"/>
      <c r="AI713" s="30"/>
      <c r="AJ713" s="30"/>
      <c r="AK713" s="30"/>
      <c r="AL713" s="30"/>
      <c r="AM713" s="30"/>
      <c r="AN713" s="30"/>
      <c r="AO713" s="30"/>
      <c r="AQ713" s="30"/>
      <c r="AR713" s="30"/>
      <c r="AS713" s="30"/>
      <c r="AW713" s="30"/>
      <c r="AX713" s="30"/>
      <c r="AY713" s="30"/>
      <c r="AZ713" s="30"/>
      <c r="BA713" s="30"/>
      <c r="BB713" s="30"/>
      <c r="BC713" s="30"/>
      <c r="BD713" s="30"/>
      <c r="BE713" s="30"/>
    </row>
    <row r="714" spans="1:57">
      <c r="A714" t="s">
        <v>8</v>
      </c>
      <c r="Y714" s="30"/>
      <c r="AB714" s="50"/>
      <c r="AC714" s="30"/>
      <c r="AD714" s="30"/>
      <c r="AE714" s="30"/>
      <c r="AG714" s="30"/>
      <c r="AH714" s="30"/>
      <c r="AI714" s="30"/>
      <c r="AJ714" s="30"/>
      <c r="AK714" s="30"/>
      <c r="AL714" s="30"/>
      <c r="AM714" s="30"/>
      <c r="AN714" s="30"/>
      <c r="AO714" s="30"/>
      <c r="AQ714" s="30"/>
      <c r="AR714" s="30"/>
      <c r="AS714" s="30"/>
      <c r="AW714" s="30"/>
      <c r="AX714" s="30"/>
      <c r="AY714" s="30"/>
      <c r="AZ714" s="30"/>
      <c r="BA714" s="30"/>
      <c r="BB714" s="30"/>
      <c r="BC714" s="30"/>
      <c r="BD714" s="30"/>
      <c r="BE714" s="30"/>
    </row>
    <row r="715" spans="1:57">
      <c r="A715" t="s">
        <v>8</v>
      </c>
      <c r="Y715" s="30"/>
      <c r="AB715" s="50"/>
      <c r="AC715" s="30"/>
      <c r="AD715" s="30"/>
      <c r="AE715" s="30"/>
      <c r="AG715" s="30"/>
      <c r="AH715" s="30"/>
      <c r="AI715" s="30"/>
      <c r="AJ715" s="30"/>
      <c r="AK715" s="30"/>
      <c r="AL715" s="30"/>
      <c r="AM715" s="30"/>
      <c r="AN715" s="30"/>
      <c r="AO715" s="30"/>
      <c r="AQ715" s="30"/>
      <c r="AR715" s="30"/>
      <c r="AS715" s="30"/>
      <c r="AW715" s="30"/>
      <c r="AX715" s="30"/>
      <c r="AY715" s="30"/>
      <c r="AZ715" s="30"/>
      <c r="BA715" s="30"/>
      <c r="BB715" s="30"/>
      <c r="BC715" s="30"/>
      <c r="BD715" s="30"/>
      <c r="BE715" s="30"/>
    </row>
    <row r="716" spans="1:57">
      <c r="A716" t="s">
        <v>8</v>
      </c>
      <c r="Y716" s="30"/>
      <c r="AB716" s="50"/>
      <c r="AC716" s="30"/>
      <c r="AD716" s="30"/>
      <c r="AE716" s="30"/>
      <c r="AG716" s="30"/>
      <c r="AH716" s="30"/>
      <c r="AI716" s="30"/>
      <c r="AJ716" s="30"/>
      <c r="AK716" s="30"/>
      <c r="AL716" s="30"/>
      <c r="AM716" s="30"/>
      <c r="AN716" s="30"/>
      <c r="AO716" s="30"/>
      <c r="AQ716" s="30"/>
      <c r="AR716" s="30"/>
      <c r="AS716" s="30"/>
      <c r="AW716" s="30"/>
      <c r="AX716" s="30"/>
      <c r="AY716" s="30"/>
      <c r="AZ716" s="30"/>
      <c r="BA716" s="30"/>
      <c r="BB716" s="30"/>
      <c r="BC716" s="30"/>
      <c r="BD716" s="30"/>
      <c r="BE716" s="30"/>
    </row>
    <row r="717" spans="1:57">
      <c r="A717" t="s">
        <v>8</v>
      </c>
      <c r="Y717" s="30"/>
      <c r="AB717" s="50"/>
      <c r="AC717" s="30"/>
      <c r="AD717" s="30"/>
      <c r="AE717" s="30"/>
      <c r="AG717" s="30"/>
      <c r="AH717" s="30"/>
      <c r="AI717" s="30"/>
      <c r="AJ717" s="30"/>
      <c r="AK717" s="30"/>
      <c r="AL717" s="30"/>
      <c r="AM717" s="30"/>
      <c r="AN717" s="30"/>
      <c r="AO717" s="30"/>
      <c r="AQ717" s="30"/>
      <c r="AR717" s="30"/>
      <c r="AS717" s="30"/>
      <c r="AW717" s="30"/>
      <c r="AX717" s="30"/>
      <c r="AY717" s="30"/>
      <c r="AZ717" s="30"/>
      <c r="BA717" s="30"/>
      <c r="BB717" s="30"/>
      <c r="BC717" s="30"/>
      <c r="BD717" s="30"/>
      <c r="BE717" s="30"/>
    </row>
    <row r="718" spans="1:57">
      <c r="A718" t="s">
        <v>8</v>
      </c>
      <c r="Y718" s="30"/>
      <c r="AB718" s="50"/>
      <c r="AC718" s="30"/>
      <c r="AD718" s="30"/>
      <c r="AE718" s="30"/>
      <c r="AG718" s="30"/>
      <c r="AH718" s="30"/>
      <c r="AI718" s="30"/>
      <c r="AJ718" s="30"/>
      <c r="AK718" s="30"/>
      <c r="AL718" s="30"/>
      <c r="AM718" s="30"/>
      <c r="AN718" s="30"/>
      <c r="AO718" s="30"/>
      <c r="AQ718" s="30"/>
      <c r="AR718" s="30"/>
      <c r="AS718" s="30"/>
      <c r="AW718" s="30"/>
      <c r="AX718" s="30"/>
      <c r="AY718" s="30"/>
      <c r="AZ718" s="30"/>
      <c r="BA718" s="30"/>
      <c r="BB718" s="30"/>
      <c r="BC718" s="30"/>
      <c r="BD718" s="30"/>
      <c r="BE718" s="30"/>
    </row>
    <row r="719" spans="1:57">
      <c r="A719" t="s">
        <v>8</v>
      </c>
      <c r="Y719" s="30"/>
      <c r="AB719" s="50"/>
      <c r="AC719" s="30"/>
      <c r="AD719" s="30"/>
      <c r="AE719" s="30"/>
      <c r="AG719" s="30"/>
      <c r="AH719" s="30"/>
      <c r="AI719" s="30"/>
      <c r="AJ719" s="30"/>
      <c r="AK719" s="30"/>
      <c r="AL719" s="30"/>
      <c r="AM719" s="30"/>
      <c r="AN719" s="30"/>
      <c r="AO719" s="30"/>
      <c r="AQ719" s="30"/>
      <c r="AR719" s="30"/>
      <c r="AS719" s="30"/>
      <c r="AW719" s="30"/>
      <c r="AX719" s="30"/>
      <c r="AY719" s="30"/>
      <c r="AZ719" s="30"/>
      <c r="BA719" s="30"/>
      <c r="BB719" s="30"/>
      <c r="BC719" s="30"/>
      <c r="BD719" s="30"/>
      <c r="BE719" s="30"/>
    </row>
    <row r="720" spans="1:57">
      <c r="A720" t="s">
        <v>8</v>
      </c>
      <c r="Y720" s="30"/>
      <c r="AB720" s="50"/>
      <c r="AC720" s="30"/>
      <c r="AD720" s="30"/>
      <c r="AE720" s="30"/>
      <c r="AG720" s="30"/>
      <c r="AH720" s="30"/>
      <c r="AI720" s="30"/>
      <c r="AJ720" s="30"/>
      <c r="AK720" s="30"/>
      <c r="AL720" s="30"/>
      <c r="AM720" s="30"/>
      <c r="AN720" s="30"/>
      <c r="AO720" s="30"/>
      <c r="AQ720" s="30"/>
      <c r="AR720" s="30"/>
      <c r="AS720" s="30"/>
      <c r="AW720" s="30"/>
      <c r="AX720" s="30"/>
      <c r="AY720" s="30"/>
      <c r="AZ720" s="30"/>
      <c r="BA720" s="30"/>
      <c r="BB720" s="30"/>
      <c r="BC720" s="30"/>
      <c r="BD720" s="30"/>
      <c r="BE720" s="30"/>
    </row>
    <row r="721" spans="1:57">
      <c r="A721" t="s">
        <v>8</v>
      </c>
      <c r="Y721" s="30"/>
      <c r="AB721" s="50"/>
      <c r="AC721" s="30"/>
      <c r="AD721" s="30"/>
      <c r="AE721" s="30"/>
      <c r="AG721" s="30"/>
      <c r="AH721" s="30"/>
      <c r="AI721" s="30"/>
      <c r="AJ721" s="30"/>
      <c r="AK721" s="30"/>
      <c r="AL721" s="30"/>
      <c r="AM721" s="30"/>
      <c r="AN721" s="30"/>
      <c r="AO721" s="30"/>
      <c r="AQ721" s="30"/>
      <c r="AR721" s="30"/>
      <c r="AS721" s="30"/>
      <c r="AW721" s="30"/>
      <c r="AX721" s="30"/>
      <c r="AY721" s="30"/>
      <c r="AZ721" s="30"/>
      <c r="BA721" s="30"/>
      <c r="BB721" s="30"/>
      <c r="BC721" s="30"/>
      <c r="BD721" s="30"/>
      <c r="BE721" s="30"/>
    </row>
    <row r="722" spans="1:57">
      <c r="A722" t="s">
        <v>8</v>
      </c>
      <c r="Y722" s="30"/>
      <c r="AB722" s="50"/>
      <c r="AC722" s="30"/>
      <c r="AD722" s="30"/>
      <c r="AE722" s="30"/>
      <c r="AG722" s="30"/>
      <c r="AH722" s="30"/>
      <c r="AI722" s="30"/>
      <c r="AJ722" s="30"/>
      <c r="AK722" s="30"/>
      <c r="AL722" s="30"/>
      <c r="AM722" s="30"/>
      <c r="AN722" s="30"/>
      <c r="AO722" s="30"/>
      <c r="AQ722" s="30"/>
      <c r="AR722" s="30"/>
      <c r="AS722" s="30"/>
      <c r="AW722" s="30"/>
      <c r="AX722" s="30"/>
      <c r="AY722" s="30"/>
      <c r="AZ722" s="30"/>
      <c r="BA722" s="30"/>
      <c r="BB722" s="30"/>
      <c r="BC722" s="30"/>
      <c r="BD722" s="30"/>
      <c r="BE722" s="30"/>
    </row>
    <row r="723" spans="1:57">
      <c r="A723" t="s">
        <v>8</v>
      </c>
      <c r="Y723" s="30"/>
      <c r="AB723" s="50"/>
      <c r="AC723" s="30"/>
      <c r="AD723" s="30"/>
      <c r="AE723" s="30"/>
      <c r="AG723" s="30"/>
      <c r="AH723" s="30"/>
      <c r="AI723" s="30"/>
      <c r="AJ723" s="30"/>
      <c r="AK723" s="30"/>
      <c r="AL723" s="30"/>
      <c r="AM723" s="30"/>
      <c r="AN723" s="30"/>
      <c r="AO723" s="30"/>
      <c r="AQ723" s="30"/>
      <c r="AR723" s="30"/>
      <c r="AS723" s="30"/>
      <c r="AW723" s="30"/>
      <c r="AX723" s="30"/>
      <c r="AY723" s="30"/>
      <c r="AZ723" s="30"/>
      <c r="BA723" s="30"/>
      <c r="BB723" s="30"/>
      <c r="BC723" s="30"/>
      <c r="BD723" s="30"/>
      <c r="BE723" s="30"/>
    </row>
    <row r="724" spans="1:57">
      <c r="A724" t="s">
        <v>8</v>
      </c>
      <c r="Y724" s="30"/>
      <c r="AB724" s="50"/>
      <c r="AC724" s="30"/>
      <c r="AD724" s="30"/>
      <c r="AE724" s="30"/>
      <c r="AG724" s="30"/>
      <c r="AH724" s="30"/>
      <c r="AI724" s="30"/>
      <c r="AJ724" s="30"/>
      <c r="AK724" s="30"/>
      <c r="AL724" s="30"/>
      <c r="AM724" s="30"/>
      <c r="AN724" s="30"/>
      <c r="AO724" s="30"/>
      <c r="AQ724" s="30"/>
      <c r="AR724" s="30"/>
      <c r="AS724" s="30"/>
      <c r="AW724" s="30"/>
      <c r="AX724" s="30"/>
      <c r="AY724" s="30"/>
      <c r="AZ724" s="30"/>
      <c r="BA724" s="30"/>
      <c r="BB724" s="30"/>
      <c r="BC724" s="30"/>
      <c r="BD724" s="30"/>
      <c r="BE724" s="30"/>
    </row>
    <row r="725" spans="1:57">
      <c r="A725" t="s">
        <v>8</v>
      </c>
      <c r="Y725" s="30"/>
      <c r="AB725" s="50"/>
      <c r="AC725" s="30"/>
      <c r="AD725" s="30"/>
      <c r="AE725" s="30"/>
      <c r="AG725" s="30"/>
      <c r="AH725" s="30"/>
      <c r="AI725" s="30"/>
      <c r="AJ725" s="30"/>
      <c r="AK725" s="30"/>
      <c r="AL725" s="30"/>
      <c r="AM725" s="30"/>
      <c r="AN725" s="30"/>
      <c r="AO725" s="30"/>
      <c r="AQ725" s="30"/>
      <c r="AR725" s="30"/>
      <c r="AS725" s="30"/>
      <c r="AW725" s="30"/>
      <c r="AX725" s="30"/>
      <c r="AY725" s="30"/>
      <c r="AZ725" s="30"/>
      <c r="BA725" s="30"/>
      <c r="BB725" s="30"/>
      <c r="BC725" s="30"/>
      <c r="BD725" s="30"/>
      <c r="BE725" s="30"/>
    </row>
    <row r="726" spans="1:57">
      <c r="A726" t="s">
        <v>8</v>
      </c>
      <c r="Y726" s="30"/>
      <c r="AB726" s="50"/>
      <c r="AC726" s="30"/>
      <c r="AD726" s="30"/>
      <c r="AE726" s="30"/>
      <c r="AG726" s="30"/>
      <c r="AH726" s="30"/>
      <c r="AI726" s="30"/>
      <c r="AJ726" s="30"/>
      <c r="AK726" s="30"/>
      <c r="AL726" s="30"/>
      <c r="AM726" s="30"/>
      <c r="AN726" s="30"/>
      <c r="AO726" s="30"/>
      <c r="AQ726" s="30"/>
      <c r="AR726" s="30"/>
      <c r="AS726" s="30"/>
      <c r="AW726" s="30"/>
      <c r="AX726" s="30"/>
      <c r="AY726" s="30"/>
      <c r="AZ726" s="30"/>
      <c r="BA726" s="30"/>
      <c r="BB726" s="30"/>
      <c r="BC726" s="30"/>
      <c r="BD726" s="30"/>
      <c r="BE726" s="30"/>
    </row>
    <row r="727" spans="1:57">
      <c r="A727" t="s">
        <v>8</v>
      </c>
      <c r="Y727" s="30"/>
      <c r="AB727" s="50"/>
      <c r="AC727" s="30"/>
      <c r="AD727" s="30"/>
      <c r="AE727" s="30"/>
      <c r="AG727" s="30"/>
      <c r="AH727" s="30"/>
      <c r="AI727" s="30"/>
      <c r="AJ727" s="30"/>
      <c r="AK727" s="30"/>
      <c r="AL727" s="30"/>
      <c r="AM727" s="30"/>
      <c r="AN727" s="30"/>
      <c r="AO727" s="30"/>
      <c r="AQ727" s="30"/>
      <c r="AR727" s="30"/>
      <c r="AS727" s="30"/>
      <c r="AW727" s="30"/>
      <c r="AX727" s="30"/>
      <c r="AY727" s="30"/>
      <c r="AZ727" s="30"/>
      <c r="BA727" s="30"/>
      <c r="BB727" s="30"/>
      <c r="BC727" s="30"/>
      <c r="BD727" s="30"/>
      <c r="BE727" s="30"/>
    </row>
    <row r="728" spans="1:57">
      <c r="A728" t="s">
        <v>8</v>
      </c>
      <c r="Y728" s="30"/>
      <c r="AB728" s="50"/>
      <c r="AC728" s="30"/>
      <c r="AD728" s="30"/>
      <c r="AE728" s="30"/>
      <c r="AG728" s="30"/>
      <c r="AH728" s="30"/>
      <c r="AI728" s="30"/>
      <c r="AJ728" s="30"/>
      <c r="AK728" s="30"/>
      <c r="AL728" s="30"/>
      <c r="AM728" s="30"/>
      <c r="AN728" s="30"/>
      <c r="AO728" s="30"/>
      <c r="AQ728" s="30"/>
      <c r="AR728" s="30"/>
      <c r="AS728" s="30"/>
      <c r="AW728" s="30"/>
      <c r="AX728" s="30"/>
      <c r="AY728" s="30"/>
      <c r="AZ728" s="30"/>
      <c r="BA728" s="30"/>
      <c r="BB728" s="30"/>
      <c r="BC728" s="30"/>
      <c r="BD728" s="30"/>
      <c r="BE728" s="30"/>
    </row>
    <row r="729" spans="1:57">
      <c r="A729" t="s">
        <v>8</v>
      </c>
      <c r="Y729" s="30"/>
      <c r="AB729" s="50"/>
      <c r="AC729" s="30"/>
      <c r="AD729" s="30"/>
      <c r="AE729" s="30"/>
      <c r="AG729" s="30"/>
      <c r="AH729" s="30"/>
      <c r="AI729" s="30"/>
      <c r="AJ729" s="30"/>
      <c r="AK729" s="30"/>
      <c r="AL729" s="30"/>
      <c r="AM729" s="30"/>
      <c r="AN729" s="30"/>
      <c r="AO729" s="30"/>
      <c r="AQ729" s="30"/>
      <c r="AR729" s="30"/>
      <c r="AS729" s="30"/>
      <c r="AW729" s="30"/>
      <c r="AX729" s="30"/>
      <c r="AY729" s="30"/>
      <c r="AZ729" s="30"/>
      <c r="BA729" s="30"/>
      <c r="BB729" s="30"/>
      <c r="BC729" s="30"/>
      <c r="BD729" s="30"/>
      <c r="BE729" s="30"/>
    </row>
    <row r="730" spans="1:57">
      <c r="A730" t="s">
        <v>8</v>
      </c>
      <c r="Y730" s="30"/>
      <c r="AB730" s="50"/>
      <c r="AC730" s="30"/>
      <c r="AD730" s="30"/>
      <c r="AE730" s="30"/>
      <c r="AG730" s="30"/>
      <c r="AH730" s="30"/>
      <c r="AI730" s="30"/>
      <c r="AJ730" s="30"/>
      <c r="AK730" s="30"/>
      <c r="AL730" s="30"/>
      <c r="AM730" s="30"/>
      <c r="AN730" s="30"/>
      <c r="AO730" s="30"/>
      <c r="AQ730" s="30"/>
      <c r="AR730" s="30"/>
      <c r="AS730" s="30"/>
      <c r="AW730" s="30"/>
      <c r="AX730" s="30"/>
      <c r="AY730" s="30"/>
      <c r="AZ730" s="30"/>
      <c r="BA730" s="30"/>
      <c r="BB730" s="30"/>
      <c r="BC730" s="30"/>
      <c r="BD730" s="30"/>
      <c r="BE730" s="30"/>
    </row>
    <row r="731" spans="1:57">
      <c r="A731" t="s">
        <v>8</v>
      </c>
      <c r="Y731" s="30"/>
      <c r="AB731" s="50"/>
      <c r="AC731" s="30"/>
      <c r="AD731" s="30"/>
      <c r="AE731" s="30"/>
      <c r="AG731" s="30"/>
      <c r="AH731" s="30"/>
      <c r="AI731" s="30"/>
      <c r="AJ731" s="30"/>
      <c r="AK731" s="30"/>
      <c r="AL731" s="30"/>
      <c r="AM731" s="30"/>
      <c r="AN731" s="30"/>
      <c r="AO731" s="30"/>
      <c r="AQ731" s="30"/>
      <c r="AR731" s="30"/>
      <c r="AS731" s="30"/>
      <c r="AW731" s="30"/>
      <c r="AX731" s="30"/>
      <c r="AY731" s="30"/>
      <c r="AZ731" s="30"/>
      <c r="BA731" s="30"/>
      <c r="BB731" s="30"/>
      <c r="BC731" s="30"/>
      <c r="BD731" s="30"/>
      <c r="BE731" s="30"/>
    </row>
    <row r="732" spans="1:57">
      <c r="A732" t="s">
        <v>8</v>
      </c>
      <c r="Y732" s="30"/>
      <c r="AB732" s="50"/>
      <c r="AC732" s="30"/>
      <c r="AD732" s="30"/>
      <c r="AE732" s="30"/>
      <c r="AG732" s="30"/>
      <c r="AH732" s="30"/>
      <c r="AI732" s="30"/>
      <c r="AJ732" s="30"/>
      <c r="AK732" s="30"/>
      <c r="AL732" s="30"/>
      <c r="AM732" s="30"/>
      <c r="AN732" s="30"/>
      <c r="AO732" s="30"/>
      <c r="AQ732" s="30"/>
      <c r="AR732" s="30"/>
      <c r="AS732" s="30"/>
      <c r="AW732" s="30"/>
      <c r="AX732" s="30"/>
      <c r="AY732" s="30"/>
      <c r="AZ732" s="30"/>
      <c r="BA732" s="30"/>
      <c r="BB732" s="30"/>
      <c r="BC732" s="30"/>
      <c r="BD732" s="30"/>
      <c r="BE732" s="30"/>
    </row>
    <row r="733" spans="1:57">
      <c r="A733" t="s">
        <v>8</v>
      </c>
      <c r="Y733" s="30"/>
      <c r="AB733" s="50"/>
      <c r="AC733" s="30"/>
      <c r="AD733" s="30"/>
      <c r="AE733" s="30"/>
      <c r="AG733" s="30"/>
      <c r="AH733" s="30"/>
      <c r="AI733" s="30"/>
      <c r="AJ733" s="30"/>
      <c r="AK733" s="30"/>
      <c r="AL733" s="30"/>
      <c r="AM733" s="30"/>
      <c r="AN733" s="30"/>
      <c r="AO733" s="30"/>
      <c r="AQ733" s="30"/>
      <c r="AR733" s="30"/>
      <c r="AS733" s="30"/>
      <c r="AW733" s="30"/>
      <c r="AX733" s="30"/>
      <c r="AY733" s="30"/>
      <c r="AZ733" s="30"/>
      <c r="BA733" s="30"/>
      <c r="BB733" s="30"/>
      <c r="BC733" s="30"/>
      <c r="BD733" s="30"/>
      <c r="BE733" s="30"/>
    </row>
    <row r="734" spans="1:57">
      <c r="A734" t="s">
        <v>8</v>
      </c>
      <c r="Y734" s="30"/>
      <c r="AB734" s="50"/>
      <c r="AC734" s="30"/>
      <c r="AD734" s="30"/>
      <c r="AE734" s="30"/>
      <c r="AG734" s="30"/>
      <c r="AH734" s="30"/>
      <c r="AI734" s="30"/>
      <c r="AJ734" s="30"/>
      <c r="AK734" s="30"/>
      <c r="AL734" s="30"/>
      <c r="AM734" s="30"/>
      <c r="AN734" s="30"/>
      <c r="AO734" s="30"/>
      <c r="AQ734" s="30"/>
      <c r="AR734" s="30"/>
      <c r="AS734" s="30"/>
      <c r="AW734" s="30"/>
      <c r="AX734" s="30"/>
      <c r="AY734" s="30"/>
      <c r="AZ734" s="30"/>
      <c r="BA734" s="30"/>
      <c r="BB734" s="30"/>
      <c r="BC734" s="30"/>
      <c r="BD734" s="30"/>
      <c r="BE734" s="30"/>
    </row>
    <row r="735" spans="1:57">
      <c r="A735" t="s">
        <v>8</v>
      </c>
      <c r="Y735" s="30"/>
      <c r="AB735" s="50"/>
      <c r="AC735" s="30"/>
      <c r="AD735" s="30"/>
      <c r="AE735" s="30"/>
      <c r="AG735" s="30"/>
      <c r="AH735" s="30"/>
      <c r="AI735" s="30"/>
      <c r="AJ735" s="30"/>
      <c r="AK735" s="30"/>
      <c r="AL735" s="30"/>
      <c r="AM735" s="30"/>
      <c r="AN735" s="30"/>
      <c r="AO735" s="30"/>
      <c r="AQ735" s="30"/>
      <c r="AR735" s="30"/>
      <c r="AS735" s="30"/>
      <c r="AW735" s="30"/>
      <c r="AX735" s="30"/>
      <c r="AY735" s="30"/>
      <c r="AZ735" s="30"/>
      <c r="BA735" s="30"/>
      <c r="BB735" s="30"/>
      <c r="BC735" s="30"/>
      <c r="BD735" s="30"/>
      <c r="BE735" s="30"/>
    </row>
    <row r="736" spans="1:57">
      <c r="A736" t="s">
        <v>8</v>
      </c>
      <c r="Y736" s="30"/>
      <c r="AB736" s="50"/>
      <c r="AC736" s="30"/>
      <c r="AD736" s="30"/>
      <c r="AE736" s="30"/>
      <c r="AG736" s="30"/>
      <c r="AH736" s="30"/>
      <c r="AI736" s="30"/>
      <c r="AJ736" s="30"/>
      <c r="AK736" s="30"/>
      <c r="AL736" s="30"/>
      <c r="AM736" s="30"/>
      <c r="AN736" s="30"/>
      <c r="AO736" s="30"/>
      <c r="AQ736" s="30"/>
      <c r="AR736" s="30"/>
      <c r="AS736" s="30"/>
      <c r="AW736" s="30"/>
      <c r="AX736" s="30"/>
      <c r="AY736" s="30"/>
      <c r="AZ736" s="30"/>
      <c r="BA736" s="30"/>
      <c r="BB736" s="30"/>
      <c r="BC736" s="30"/>
      <c r="BD736" s="30"/>
      <c r="BE736" s="30"/>
    </row>
    <row r="737" spans="1:57">
      <c r="A737" t="s">
        <v>8</v>
      </c>
      <c r="Y737" s="30"/>
      <c r="AB737" s="50"/>
      <c r="AC737" s="30"/>
      <c r="AD737" s="30"/>
      <c r="AE737" s="30"/>
      <c r="AG737" s="30"/>
      <c r="AH737" s="30"/>
      <c r="AI737" s="30"/>
      <c r="AJ737" s="30"/>
      <c r="AK737" s="30"/>
      <c r="AL737" s="30"/>
      <c r="AM737" s="30"/>
      <c r="AN737" s="30"/>
      <c r="AO737" s="30"/>
      <c r="AQ737" s="30"/>
      <c r="AR737" s="30"/>
      <c r="AS737" s="30"/>
      <c r="AW737" s="30"/>
      <c r="AX737" s="30"/>
      <c r="AY737" s="30"/>
      <c r="AZ737" s="30"/>
      <c r="BA737" s="30"/>
      <c r="BB737" s="30"/>
      <c r="BC737" s="30"/>
      <c r="BD737" s="30"/>
      <c r="BE737" s="30"/>
    </row>
    <row r="738" spans="1:57">
      <c r="A738" t="s">
        <v>8</v>
      </c>
      <c r="Y738" s="30"/>
      <c r="AB738" s="50"/>
      <c r="AC738" s="30"/>
      <c r="AD738" s="30"/>
      <c r="AE738" s="30"/>
      <c r="AG738" s="30"/>
      <c r="AH738" s="30"/>
      <c r="AI738" s="30"/>
      <c r="AJ738" s="30"/>
      <c r="AK738" s="30"/>
      <c r="AL738" s="30"/>
      <c r="AM738" s="30"/>
      <c r="AN738" s="30"/>
      <c r="AO738" s="30"/>
      <c r="AQ738" s="30"/>
      <c r="AR738" s="30"/>
      <c r="AS738" s="30"/>
      <c r="AW738" s="30"/>
      <c r="AX738" s="30"/>
      <c r="AY738" s="30"/>
      <c r="AZ738" s="30"/>
      <c r="BA738" s="30"/>
      <c r="BB738" s="30"/>
      <c r="BC738" s="30"/>
      <c r="BD738" s="30"/>
      <c r="BE738" s="30"/>
    </row>
    <row r="739" spans="1:57">
      <c r="A739" t="s">
        <v>8</v>
      </c>
      <c r="Y739" s="30"/>
      <c r="AB739" s="50"/>
      <c r="AC739" s="30"/>
      <c r="AD739" s="30"/>
      <c r="AE739" s="30"/>
      <c r="AG739" s="30"/>
      <c r="AH739" s="30"/>
      <c r="AI739" s="30"/>
      <c r="AJ739" s="30"/>
      <c r="AK739" s="30"/>
      <c r="AL739" s="30"/>
      <c r="AM739" s="30"/>
      <c r="AN739" s="30"/>
      <c r="AO739" s="30"/>
      <c r="AQ739" s="30"/>
      <c r="AR739" s="30"/>
      <c r="AS739" s="30"/>
      <c r="AW739" s="30"/>
      <c r="AX739" s="30"/>
      <c r="AY739" s="30"/>
      <c r="AZ739" s="30"/>
      <c r="BA739" s="30"/>
      <c r="BB739" s="30"/>
      <c r="BC739" s="30"/>
      <c r="BD739" s="30"/>
      <c r="BE739" s="30"/>
    </row>
    <row r="740" spans="1:57">
      <c r="A740" t="s">
        <v>8</v>
      </c>
      <c r="Y740" s="30"/>
      <c r="AB740" s="50"/>
      <c r="AC740" s="30"/>
      <c r="AD740" s="30"/>
      <c r="AE740" s="30"/>
      <c r="AG740" s="30"/>
      <c r="AH740" s="30"/>
      <c r="AI740" s="30"/>
      <c r="AJ740" s="30"/>
      <c r="AK740" s="30"/>
      <c r="AL740" s="30"/>
      <c r="AM740" s="30"/>
      <c r="AN740" s="30"/>
      <c r="AO740" s="30"/>
      <c r="AQ740" s="30"/>
      <c r="AR740" s="30"/>
      <c r="AS740" s="30"/>
      <c r="AW740" s="30"/>
      <c r="AX740" s="30"/>
      <c r="AY740" s="30"/>
      <c r="AZ740" s="30"/>
      <c r="BA740" s="30"/>
      <c r="BB740" s="30"/>
      <c r="BC740" s="30"/>
      <c r="BD740" s="30"/>
      <c r="BE740" s="30"/>
    </row>
    <row r="741" spans="1:57">
      <c r="A741" t="s">
        <v>8</v>
      </c>
      <c r="Y741" s="30"/>
      <c r="AB741" s="50"/>
      <c r="AC741" s="30"/>
      <c r="AD741" s="30"/>
      <c r="AE741" s="30"/>
      <c r="AG741" s="30"/>
      <c r="AH741" s="30"/>
      <c r="AI741" s="30"/>
      <c r="AJ741" s="30"/>
      <c r="AK741" s="30"/>
      <c r="AL741" s="30"/>
      <c r="AM741" s="30"/>
      <c r="AN741" s="30"/>
      <c r="AO741" s="30"/>
      <c r="AQ741" s="30"/>
      <c r="AR741" s="30"/>
      <c r="AS741" s="30"/>
      <c r="AW741" s="30"/>
      <c r="AX741" s="30"/>
      <c r="AY741" s="30"/>
      <c r="AZ741" s="30"/>
      <c r="BA741" s="30"/>
      <c r="BB741" s="30"/>
      <c r="BC741" s="30"/>
      <c r="BD741" s="30"/>
      <c r="BE741" s="30"/>
    </row>
    <row r="742" spans="1:57">
      <c r="A742" t="s">
        <v>8</v>
      </c>
      <c r="Y742" s="30"/>
      <c r="AB742" s="50"/>
      <c r="AC742" s="30"/>
      <c r="AD742" s="30"/>
      <c r="AE742" s="30"/>
      <c r="AG742" s="30"/>
      <c r="AH742" s="30"/>
      <c r="AI742" s="30"/>
      <c r="AJ742" s="30"/>
      <c r="AK742" s="30"/>
      <c r="AL742" s="30"/>
      <c r="AM742" s="30"/>
      <c r="AN742" s="30"/>
      <c r="AO742" s="30"/>
      <c r="AQ742" s="30"/>
      <c r="AR742" s="30"/>
      <c r="AS742" s="30"/>
      <c r="AW742" s="30"/>
      <c r="AX742" s="30"/>
      <c r="AY742" s="30"/>
      <c r="AZ742" s="30"/>
      <c r="BA742" s="30"/>
      <c r="BB742" s="30"/>
      <c r="BC742" s="30"/>
      <c r="BD742" s="30"/>
      <c r="BE742" s="30"/>
    </row>
    <row r="743" spans="1:57">
      <c r="A743" t="s">
        <v>8</v>
      </c>
      <c r="Y743" s="30"/>
      <c r="AB743" s="50"/>
      <c r="AC743" s="30"/>
      <c r="AD743" s="30"/>
      <c r="AE743" s="30"/>
      <c r="AG743" s="30"/>
      <c r="AH743" s="30"/>
      <c r="AI743" s="30"/>
      <c r="AJ743" s="30"/>
      <c r="AK743" s="30"/>
      <c r="AL743" s="30"/>
      <c r="AM743" s="30"/>
      <c r="AN743" s="30"/>
      <c r="AO743" s="30"/>
      <c r="AQ743" s="30"/>
      <c r="AR743" s="30"/>
      <c r="AS743" s="30"/>
      <c r="AW743" s="30"/>
      <c r="AX743" s="30"/>
      <c r="AY743" s="30"/>
      <c r="AZ743" s="30"/>
      <c r="BA743" s="30"/>
      <c r="BB743" s="30"/>
      <c r="BC743" s="30"/>
      <c r="BD743" s="30"/>
      <c r="BE743" s="30"/>
    </row>
    <row r="744" spans="1:57">
      <c r="A744" t="s">
        <v>8</v>
      </c>
      <c r="Y744" s="30"/>
      <c r="AB744" s="50"/>
      <c r="AC744" s="30"/>
      <c r="AD744" s="30"/>
      <c r="AE744" s="30"/>
      <c r="AG744" s="30"/>
      <c r="AH744" s="30"/>
      <c r="AI744" s="30"/>
      <c r="AJ744" s="30"/>
      <c r="AK744" s="30"/>
      <c r="AL744" s="30"/>
      <c r="AM744" s="30"/>
      <c r="AN744" s="30"/>
      <c r="AO744" s="30"/>
      <c r="AQ744" s="30"/>
      <c r="AR744" s="30"/>
      <c r="AS744" s="30"/>
      <c r="AW744" s="30"/>
      <c r="AX744" s="30"/>
      <c r="AY744" s="30"/>
      <c r="AZ744" s="30"/>
      <c r="BA744" s="30"/>
      <c r="BB744" s="30"/>
      <c r="BC744" s="30"/>
      <c r="BD744" s="30"/>
      <c r="BE744" s="30"/>
    </row>
    <row r="745" spans="1:57">
      <c r="A745" t="s">
        <v>8</v>
      </c>
      <c r="Y745" s="30"/>
      <c r="AB745" s="50"/>
      <c r="AC745" s="30"/>
      <c r="AD745" s="30"/>
      <c r="AE745" s="30"/>
      <c r="AG745" s="30"/>
      <c r="AH745" s="30"/>
      <c r="AI745" s="30"/>
      <c r="AJ745" s="30"/>
      <c r="AK745" s="30"/>
      <c r="AL745" s="30"/>
      <c r="AM745" s="30"/>
      <c r="AN745" s="30"/>
      <c r="AO745" s="30"/>
      <c r="AQ745" s="30"/>
      <c r="AR745" s="30"/>
      <c r="AS745" s="30"/>
      <c r="AW745" s="30"/>
      <c r="AX745" s="30"/>
      <c r="AY745" s="30"/>
      <c r="AZ745" s="30"/>
      <c r="BA745" s="30"/>
      <c r="BB745" s="30"/>
      <c r="BC745" s="30"/>
      <c r="BD745" s="30"/>
      <c r="BE745" s="30"/>
    </row>
    <row r="746" spans="1:57">
      <c r="A746" t="s">
        <v>8</v>
      </c>
      <c r="Y746" s="30"/>
      <c r="AB746" s="50"/>
      <c r="AC746" s="30"/>
      <c r="AD746" s="30"/>
      <c r="AE746" s="30"/>
      <c r="AG746" s="30"/>
      <c r="AH746" s="30"/>
      <c r="AI746" s="30"/>
      <c r="AJ746" s="30"/>
      <c r="AK746" s="30"/>
      <c r="AL746" s="30"/>
      <c r="AM746" s="30"/>
      <c r="AN746" s="30"/>
      <c r="AO746" s="30"/>
      <c r="AQ746" s="30"/>
      <c r="AR746" s="30"/>
      <c r="AS746" s="30"/>
      <c r="AW746" s="30"/>
      <c r="AX746" s="30"/>
      <c r="AY746" s="30"/>
      <c r="AZ746" s="30"/>
      <c r="BA746" s="30"/>
      <c r="BB746" s="30"/>
      <c r="BC746" s="30"/>
      <c r="BD746" s="30"/>
      <c r="BE746" s="30"/>
    </row>
    <row r="747" spans="1:57">
      <c r="A747" t="s">
        <v>8</v>
      </c>
      <c r="Y747" s="30"/>
      <c r="AB747" s="50"/>
      <c r="AC747" s="30"/>
      <c r="AD747" s="30"/>
      <c r="AE747" s="30"/>
      <c r="AG747" s="30"/>
      <c r="AH747" s="30"/>
      <c r="AI747" s="30"/>
      <c r="AJ747" s="30"/>
      <c r="AK747" s="30"/>
      <c r="AL747" s="30"/>
      <c r="AM747" s="30"/>
      <c r="AN747" s="30"/>
      <c r="AO747" s="30"/>
      <c r="AQ747" s="30"/>
      <c r="AR747" s="30"/>
      <c r="AS747" s="30"/>
      <c r="AW747" s="30"/>
      <c r="AX747" s="30"/>
      <c r="AY747" s="30"/>
      <c r="AZ747" s="30"/>
      <c r="BA747" s="30"/>
      <c r="BB747" s="30"/>
      <c r="BC747" s="30"/>
      <c r="BD747" s="30"/>
      <c r="BE747" s="30"/>
    </row>
    <row r="748" spans="1:57">
      <c r="A748" t="s">
        <v>8</v>
      </c>
      <c r="Y748" s="30"/>
      <c r="AB748" s="50"/>
      <c r="AC748" s="30"/>
      <c r="AD748" s="30"/>
      <c r="AE748" s="30"/>
      <c r="AG748" s="30"/>
      <c r="AH748" s="30"/>
      <c r="AI748" s="30"/>
      <c r="AJ748" s="30"/>
      <c r="AK748" s="30"/>
      <c r="AL748" s="30"/>
      <c r="AM748" s="30"/>
      <c r="AN748" s="30"/>
      <c r="AO748" s="30"/>
      <c r="AQ748" s="30"/>
      <c r="AR748" s="30"/>
      <c r="AS748" s="30"/>
      <c r="AW748" s="30"/>
      <c r="AX748" s="30"/>
      <c r="AY748" s="30"/>
      <c r="AZ748" s="30"/>
      <c r="BA748" s="30"/>
      <c r="BB748" s="30"/>
      <c r="BC748" s="30"/>
      <c r="BD748" s="30"/>
      <c r="BE748" s="30"/>
    </row>
    <row r="749" spans="1:57">
      <c r="A749" t="s">
        <v>8</v>
      </c>
      <c r="Y749" s="30"/>
      <c r="AB749" s="50"/>
      <c r="AC749" s="30"/>
      <c r="AD749" s="30"/>
      <c r="AE749" s="30"/>
      <c r="AG749" s="30"/>
      <c r="AH749" s="30"/>
      <c r="AI749" s="30"/>
      <c r="AJ749" s="30"/>
      <c r="AK749" s="30"/>
      <c r="AL749" s="30"/>
      <c r="AM749" s="30"/>
      <c r="AN749" s="30"/>
      <c r="AO749" s="30"/>
      <c r="AQ749" s="30"/>
      <c r="AR749" s="30"/>
      <c r="AS749" s="30"/>
      <c r="AW749" s="30"/>
      <c r="AX749" s="30"/>
      <c r="AY749" s="30"/>
      <c r="AZ749" s="30"/>
      <c r="BA749" s="30"/>
      <c r="BB749" s="30"/>
      <c r="BC749" s="30"/>
      <c r="BD749" s="30"/>
      <c r="BE749" s="30"/>
    </row>
    <row r="750" spans="1:57">
      <c r="A750" t="s">
        <v>8</v>
      </c>
      <c r="Y750" s="30"/>
      <c r="AB750" s="50"/>
      <c r="AC750" s="30"/>
      <c r="AD750" s="30"/>
      <c r="AE750" s="30"/>
      <c r="AG750" s="30"/>
      <c r="AH750" s="30"/>
      <c r="AI750" s="30"/>
      <c r="AJ750" s="30"/>
      <c r="AK750" s="30"/>
      <c r="AL750" s="30"/>
      <c r="AM750" s="30"/>
      <c r="AN750" s="30"/>
      <c r="AO750" s="30"/>
      <c r="AQ750" s="30"/>
      <c r="AR750" s="30"/>
      <c r="AS750" s="30"/>
      <c r="AW750" s="30"/>
      <c r="AX750" s="30"/>
      <c r="AY750" s="30"/>
      <c r="AZ750" s="30"/>
      <c r="BA750" s="30"/>
      <c r="BB750" s="30"/>
      <c r="BC750" s="30"/>
      <c r="BD750" s="30"/>
      <c r="BE750" s="30"/>
    </row>
    <row r="751" spans="1:57">
      <c r="A751" t="s">
        <v>8</v>
      </c>
      <c r="Y751" s="30"/>
      <c r="AB751" s="50"/>
      <c r="AC751" s="30"/>
      <c r="AD751" s="30"/>
      <c r="AE751" s="30"/>
      <c r="AG751" s="30"/>
      <c r="AH751" s="30"/>
      <c r="AI751" s="30"/>
      <c r="AJ751" s="30"/>
      <c r="AK751" s="30"/>
      <c r="AL751" s="30"/>
      <c r="AM751" s="30"/>
      <c r="AN751" s="30"/>
      <c r="AO751" s="30"/>
      <c r="AQ751" s="30"/>
      <c r="AR751" s="30"/>
      <c r="AS751" s="30"/>
      <c r="AW751" s="30"/>
      <c r="AX751" s="30"/>
      <c r="AY751" s="30"/>
      <c r="AZ751" s="30"/>
      <c r="BA751" s="30"/>
      <c r="BB751" s="30"/>
      <c r="BC751" s="30"/>
      <c r="BD751" s="30"/>
      <c r="BE751" s="30"/>
    </row>
    <row r="752" spans="1:57">
      <c r="A752" t="s">
        <v>8</v>
      </c>
      <c r="Y752" s="30"/>
      <c r="AB752" s="50"/>
      <c r="AC752" s="30"/>
      <c r="AD752" s="30"/>
      <c r="AE752" s="30"/>
      <c r="AG752" s="30"/>
      <c r="AH752" s="30"/>
      <c r="AI752" s="30"/>
      <c r="AJ752" s="30"/>
      <c r="AK752" s="30"/>
      <c r="AL752" s="30"/>
      <c r="AM752" s="30"/>
      <c r="AN752" s="30"/>
      <c r="AO752" s="30"/>
      <c r="AQ752" s="30"/>
      <c r="AR752" s="30"/>
      <c r="AS752" s="30"/>
      <c r="AW752" s="30"/>
      <c r="AX752" s="30"/>
      <c r="AY752" s="30"/>
      <c r="AZ752" s="30"/>
      <c r="BA752" s="30"/>
      <c r="BB752" s="30"/>
      <c r="BC752" s="30"/>
      <c r="BD752" s="30"/>
      <c r="BE752" s="30"/>
    </row>
    <row r="753" spans="1:57">
      <c r="A753" t="s">
        <v>8</v>
      </c>
      <c r="Y753" s="30"/>
      <c r="AB753" s="50"/>
      <c r="AC753" s="30"/>
      <c r="AD753" s="30"/>
      <c r="AE753" s="30"/>
      <c r="AG753" s="30"/>
      <c r="AH753" s="30"/>
      <c r="AI753" s="30"/>
      <c r="AJ753" s="30"/>
      <c r="AK753" s="30"/>
      <c r="AL753" s="30"/>
      <c r="AM753" s="30"/>
      <c r="AN753" s="30"/>
      <c r="AO753" s="30"/>
      <c r="AQ753" s="30"/>
      <c r="AR753" s="30"/>
      <c r="AS753" s="30"/>
      <c r="AW753" s="30"/>
      <c r="AX753" s="30"/>
      <c r="AY753" s="30"/>
      <c r="AZ753" s="30"/>
      <c r="BA753" s="30"/>
      <c r="BB753" s="30"/>
      <c r="BC753" s="30"/>
      <c r="BD753" s="30"/>
      <c r="BE753" s="30"/>
    </row>
    <row r="754" spans="1:57">
      <c r="A754" t="s">
        <v>8</v>
      </c>
      <c r="Y754" s="30"/>
      <c r="AB754" s="50"/>
      <c r="AC754" s="30"/>
      <c r="AD754" s="30"/>
      <c r="AE754" s="30"/>
      <c r="AG754" s="30"/>
      <c r="AH754" s="30"/>
      <c r="AI754" s="30"/>
      <c r="AJ754" s="30"/>
      <c r="AK754" s="30"/>
      <c r="AL754" s="30"/>
      <c r="AM754" s="30"/>
      <c r="AN754" s="30"/>
      <c r="AO754" s="30"/>
      <c r="AQ754" s="30"/>
      <c r="AR754" s="30"/>
      <c r="AS754" s="30"/>
      <c r="AW754" s="30"/>
      <c r="AX754" s="30"/>
      <c r="AY754" s="30"/>
      <c r="AZ754" s="30"/>
      <c r="BA754" s="30"/>
      <c r="BB754" s="30"/>
      <c r="BC754" s="30"/>
      <c r="BD754" s="30"/>
      <c r="BE754" s="30"/>
    </row>
    <row r="755" spans="1:57">
      <c r="A755" t="s">
        <v>8</v>
      </c>
      <c r="Y755" s="30"/>
      <c r="AB755" s="50"/>
      <c r="AC755" s="30"/>
      <c r="AD755" s="30"/>
      <c r="AE755" s="30"/>
      <c r="AG755" s="30"/>
      <c r="AH755" s="30"/>
      <c r="AI755" s="30"/>
      <c r="AJ755" s="30"/>
      <c r="AK755" s="30"/>
      <c r="AL755" s="30"/>
      <c r="AM755" s="30"/>
      <c r="AN755" s="30"/>
      <c r="AO755" s="30"/>
      <c r="AQ755" s="30"/>
      <c r="AR755" s="30"/>
      <c r="AS755" s="30"/>
      <c r="AW755" s="30"/>
      <c r="AX755" s="30"/>
      <c r="AY755" s="30"/>
      <c r="AZ755" s="30"/>
      <c r="BA755" s="30"/>
      <c r="BB755" s="30"/>
      <c r="BC755" s="30"/>
      <c r="BD755" s="30"/>
      <c r="BE755" s="30"/>
    </row>
    <row r="756" spans="1:57">
      <c r="A756" t="s">
        <v>8</v>
      </c>
      <c r="Y756" s="30"/>
      <c r="AB756" s="50"/>
      <c r="AC756" s="30"/>
      <c r="AD756" s="30"/>
      <c r="AE756" s="30"/>
      <c r="AG756" s="30"/>
      <c r="AH756" s="30"/>
      <c r="AI756" s="30"/>
      <c r="AJ756" s="30"/>
      <c r="AK756" s="30"/>
      <c r="AL756" s="30"/>
      <c r="AM756" s="30"/>
      <c r="AN756" s="30"/>
      <c r="AO756" s="30"/>
      <c r="AQ756" s="30"/>
      <c r="AR756" s="30"/>
      <c r="AS756" s="30"/>
      <c r="AW756" s="30"/>
      <c r="AX756" s="30"/>
      <c r="AY756" s="30"/>
      <c r="AZ756" s="30"/>
      <c r="BA756" s="30"/>
      <c r="BB756" s="30"/>
      <c r="BC756" s="30"/>
      <c r="BD756" s="30"/>
      <c r="BE756" s="30"/>
    </row>
    <row r="757" spans="1:57">
      <c r="A757" t="s">
        <v>8</v>
      </c>
      <c r="Y757" s="30"/>
      <c r="AB757" s="50"/>
      <c r="AC757" s="30"/>
      <c r="AD757" s="30"/>
      <c r="AE757" s="30"/>
      <c r="AG757" s="30"/>
      <c r="AH757" s="30"/>
      <c r="AI757" s="30"/>
      <c r="AJ757" s="30"/>
      <c r="AK757" s="30"/>
      <c r="AL757" s="30"/>
      <c r="AM757" s="30"/>
      <c r="AN757" s="30"/>
      <c r="AO757" s="30"/>
      <c r="AQ757" s="30"/>
      <c r="AR757" s="30"/>
      <c r="AS757" s="30"/>
      <c r="AW757" s="30"/>
      <c r="AX757" s="30"/>
      <c r="AY757" s="30"/>
      <c r="AZ757" s="30"/>
      <c r="BA757" s="30"/>
      <c r="BB757" s="30"/>
      <c r="BC757" s="30"/>
      <c r="BD757" s="30"/>
      <c r="BE757" s="30"/>
    </row>
    <row r="758" spans="1:57">
      <c r="A758" t="s">
        <v>8</v>
      </c>
      <c r="Y758" s="30"/>
      <c r="AB758" s="50"/>
      <c r="AC758" s="30"/>
      <c r="AD758" s="30"/>
      <c r="AE758" s="30"/>
      <c r="AG758" s="30"/>
      <c r="AH758" s="30"/>
      <c r="AI758" s="30"/>
      <c r="AJ758" s="30"/>
      <c r="AK758" s="30"/>
      <c r="AL758" s="30"/>
      <c r="AM758" s="30"/>
      <c r="AN758" s="30"/>
      <c r="AO758" s="30"/>
      <c r="AQ758" s="30"/>
      <c r="AR758" s="30"/>
      <c r="AS758" s="30"/>
      <c r="AW758" s="30"/>
      <c r="AX758" s="30"/>
      <c r="AY758" s="30"/>
      <c r="AZ758" s="30"/>
      <c r="BA758" s="30"/>
      <c r="BB758" s="30"/>
      <c r="BC758" s="30"/>
      <c r="BD758" s="30"/>
      <c r="BE758" s="30"/>
    </row>
    <row r="759" spans="1:57">
      <c r="A759" t="s">
        <v>8</v>
      </c>
      <c r="Y759" s="30"/>
      <c r="AB759" s="50"/>
      <c r="AC759" s="30"/>
      <c r="AD759" s="30"/>
      <c r="AE759" s="30"/>
      <c r="AG759" s="30"/>
      <c r="AH759" s="30"/>
      <c r="AI759" s="30"/>
      <c r="AJ759" s="30"/>
      <c r="AK759" s="30"/>
      <c r="AL759" s="30"/>
      <c r="AM759" s="30"/>
      <c r="AN759" s="30"/>
      <c r="AO759" s="30"/>
      <c r="AQ759" s="30"/>
      <c r="AR759" s="30"/>
      <c r="AS759" s="30"/>
      <c r="AW759" s="30"/>
      <c r="AX759" s="30"/>
      <c r="AY759" s="30"/>
      <c r="AZ759" s="30"/>
      <c r="BA759" s="30"/>
      <c r="BB759" s="30"/>
      <c r="BC759" s="30"/>
      <c r="BD759" s="30"/>
      <c r="BE759" s="30"/>
    </row>
    <row r="760" spans="1:57">
      <c r="A760" t="s">
        <v>8</v>
      </c>
      <c r="Y760" s="30"/>
      <c r="AB760" s="50"/>
      <c r="AC760" s="30"/>
      <c r="AD760" s="30"/>
      <c r="AE760" s="30"/>
      <c r="AG760" s="30"/>
      <c r="AH760" s="30"/>
      <c r="AI760" s="30"/>
      <c r="AJ760" s="30"/>
      <c r="AK760" s="30"/>
      <c r="AL760" s="30"/>
      <c r="AM760" s="30"/>
      <c r="AN760" s="30"/>
      <c r="AO760" s="30"/>
      <c r="AQ760" s="30"/>
      <c r="AR760" s="30"/>
      <c r="AS760" s="30"/>
      <c r="AW760" s="30"/>
      <c r="AX760" s="30"/>
      <c r="AY760" s="30"/>
      <c r="AZ760" s="30"/>
      <c r="BA760" s="30"/>
      <c r="BB760" s="30"/>
      <c r="BC760" s="30"/>
      <c r="BD760" s="30"/>
      <c r="BE760" s="30"/>
    </row>
    <row r="761" spans="1:57">
      <c r="A761" t="s">
        <v>8</v>
      </c>
      <c r="Y761" s="30"/>
      <c r="AB761" s="50"/>
      <c r="AC761" s="30"/>
      <c r="AD761" s="30"/>
      <c r="AE761" s="30"/>
      <c r="AG761" s="30"/>
      <c r="AH761" s="30"/>
      <c r="AI761" s="30"/>
      <c r="AJ761" s="30"/>
      <c r="AK761" s="30"/>
      <c r="AL761" s="30"/>
      <c r="AM761" s="30"/>
      <c r="AN761" s="30"/>
      <c r="AO761" s="30"/>
      <c r="AQ761" s="30"/>
      <c r="AR761" s="30"/>
      <c r="AS761" s="30"/>
      <c r="AW761" s="30"/>
      <c r="AX761" s="30"/>
      <c r="AY761" s="30"/>
      <c r="AZ761" s="30"/>
      <c r="BA761" s="30"/>
      <c r="BB761" s="30"/>
      <c r="BC761" s="30"/>
      <c r="BD761" s="30"/>
      <c r="BE761" s="30"/>
    </row>
    <row r="762" spans="1:57">
      <c r="A762" t="s">
        <v>8</v>
      </c>
      <c r="Y762" s="30"/>
      <c r="AB762" s="50"/>
      <c r="AC762" s="30"/>
      <c r="AD762" s="30"/>
      <c r="AE762" s="30"/>
      <c r="AG762" s="30"/>
      <c r="AH762" s="30"/>
      <c r="AI762" s="30"/>
      <c r="AJ762" s="30"/>
      <c r="AK762" s="30"/>
      <c r="AL762" s="30"/>
      <c r="AM762" s="30"/>
      <c r="AN762" s="30"/>
      <c r="AO762" s="30"/>
      <c r="AQ762" s="30"/>
      <c r="AR762" s="30"/>
      <c r="AS762" s="30"/>
      <c r="AW762" s="30"/>
      <c r="AX762" s="30"/>
      <c r="AY762" s="30"/>
      <c r="AZ762" s="30"/>
      <c r="BA762" s="30"/>
      <c r="BB762" s="30"/>
      <c r="BC762" s="30"/>
      <c r="BD762" s="30"/>
      <c r="BE762" s="30"/>
    </row>
    <row r="763" spans="1:57">
      <c r="A763" t="s">
        <v>8</v>
      </c>
      <c r="Y763" s="30"/>
      <c r="AB763" s="50"/>
      <c r="AC763" s="30"/>
      <c r="AD763" s="30"/>
      <c r="AE763" s="30"/>
      <c r="AG763" s="30"/>
      <c r="AH763" s="30"/>
      <c r="AI763" s="30"/>
      <c r="AJ763" s="30"/>
      <c r="AK763" s="30"/>
      <c r="AL763" s="30"/>
      <c r="AM763" s="30"/>
      <c r="AN763" s="30"/>
      <c r="AO763" s="30"/>
      <c r="AQ763" s="30"/>
      <c r="AR763" s="30"/>
      <c r="AS763" s="30"/>
      <c r="AW763" s="30"/>
      <c r="AX763" s="30"/>
      <c r="AY763" s="30"/>
      <c r="AZ763" s="30"/>
      <c r="BA763" s="30"/>
      <c r="BB763" s="30"/>
      <c r="BC763" s="30"/>
      <c r="BD763" s="30"/>
      <c r="BE763" s="30"/>
    </row>
    <row r="764" spans="1:57">
      <c r="A764" t="s">
        <v>8</v>
      </c>
      <c r="Y764" s="30"/>
      <c r="AB764" s="50"/>
      <c r="AC764" s="30"/>
      <c r="AD764" s="30"/>
      <c r="AE764" s="30"/>
      <c r="AG764" s="30"/>
      <c r="AH764" s="30"/>
      <c r="AI764" s="30"/>
      <c r="AJ764" s="30"/>
      <c r="AK764" s="30"/>
      <c r="AL764" s="30"/>
      <c r="AM764" s="30"/>
      <c r="AN764" s="30"/>
      <c r="AO764" s="30"/>
      <c r="AQ764" s="30"/>
      <c r="AR764" s="30"/>
      <c r="AS764" s="30"/>
      <c r="AW764" s="30"/>
      <c r="AX764" s="30"/>
      <c r="AY764" s="30"/>
      <c r="AZ764" s="30"/>
      <c r="BA764" s="30"/>
      <c r="BB764" s="30"/>
      <c r="BC764" s="30"/>
      <c r="BD764" s="30"/>
      <c r="BE764" s="30"/>
    </row>
    <row r="765" spans="1:57">
      <c r="A765" t="s">
        <v>8</v>
      </c>
      <c r="Y765" s="30"/>
      <c r="AB765" s="50"/>
      <c r="AC765" s="30"/>
      <c r="AD765" s="30"/>
      <c r="AE765" s="30"/>
      <c r="AG765" s="30"/>
      <c r="AH765" s="30"/>
      <c r="AI765" s="30"/>
      <c r="AJ765" s="30"/>
      <c r="AK765" s="30"/>
      <c r="AL765" s="30"/>
      <c r="AM765" s="30"/>
      <c r="AN765" s="30"/>
      <c r="AO765" s="30"/>
      <c r="AQ765" s="30"/>
      <c r="AR765" s="30"/>
      <c r="AS765" s="30"/>
      <c r="AW765" s="30"/>
      <c r="AX765" s="30"/>
      <c r="AY765" s="30"/>
      <c r="AZ765" s="30"/>
      <c r="BA765" s="30"/>
      <c r="BB765" s="30"/>
      <c r="BC765" s="30"/>
      <c r="BD765" s="30"/>
      <c r="BE765" s="30"/>
    </row>
    <row r="766" spans="1:57">
      <c r="A766" t="s">
        <v>8</v>
      </c>
      <c r="Y766" s="30"/>
      <c r="AB766" s="50"/>
      <c r="AC766" s="30"/>
      <c r="AD766" s="30"/>
      <c r="AE766" s="30"/>
      <c r="AG766" s="30"/>
      <c r="AH766" s="30"/>
      <c r="AI766" s="30"/>
      <c r="AJ766" s="30"/>
      <c r="AK766" s="30"/>
      <c r="AL766" s="30"/>
      <c r="AM766" s="30"/>
      <c r="AN766" s="30"/>
      <c r="AO766" s="30"/>
      <c r="AQ766" s="30"/>
      <c r="AR766" s="30"/>
      <c r="AS766" s="30"/>
      <c r="AW766" s="30"/>
      <c r="AX766" s="30"/>
      <c r="AY766" s="30"/>
      <c r="AZ766" s="30"/>
      <c r="BA766" s="30"/>
      <c r="BB766" s="30"/>
      <c r="BC766" s="30"/>
      <c r="BD766" s="30"/>
      <c r="BE766" s="30"/>
    </row>
    <row r="767" spans="1:57">
      <c r="A767" t="s">
        <v>8</v>
      </c>
      <c r="Y767" s="30"/>
      <c r="AB767" s="50"/>
      <c r="AC767" s="30"/>
      <c r="AD767" s="30"/>
      <c r="AE767" s="30"/>
      <c r="AG767" s="30"/>
      <c r="AH767" s="30"/>
      <c r="AI767" s="30"/>
      <c r="AJ767" s="30"/>
      <c r="AK767" s="30"/>
      <c r="AL767" s="30"/>
      <c r="AM767" s="30"/>
      <c r="AN767" s="30"/>
      <c r="AO767" s="30"/>
      <c r="AQ767" s="30"/>
      <c r="AR767" s="30"/>
      <c r="AS767" s="30"/>
      <c r="AW767" s="30"/>
      <c r="AX767" s="30"/>
      <c r="AY767" s="30"/>
      <c r="AZ767" s="30"/>
      <c r="BA767" s="30"/>
      <c r="BB767" s="30"/>
      <c r="BC767" s="30"/>
      <c r="BD767" s="30"/>
      <c r="BE767" s="30"/>
    </row>
    <row r="768" spans="1:57">
      <c r="A768" t="s">
        <v>8</v>
      </c>
      <c r="Y768" s="30"/>
      <c r="AB768" s="50"/>
      <c r="AC768" s="30"/>
      <c r="AD768" s="30"/>
      <c r="AE768" s="30"/>
      <c r="AG768" s="30"/>
      <c r="AH768" s="30"/>
      <c r="AI768" s="30"/>
      <c r="AJ768" s="30"/>
      <c r="AK768" s="30"/>
      <c r="AL768" s="30"/>
      <c r="AM768" s="30"/>
      <c r="AN768" s="30"/>
      <c r="AO768" s="30"/>
      <c r="AQ768" s="30"/>
      <c r="AR768" s="30"/>
      <c r="AS768" s="30"/>
      <c r="AW768" s="30"/>
      <c r="AX768" s="30"/>
      <c r="AY768" s="30"/>
      <c r="AZ768" s="30"/>
      <c r="BA768" s="30"/>
      <c r="BB768" s="30"/>
      <c r="BC768" s="30"/>
      <c r="BD768" s="30"/>
      <c r="BE768" s="30"/>
    </row>
    <row r="769" spans="1:57">
      <c r="A769" t="s">
        <v>8</v>
      </c>
      <c r="Y769" s="30"/>
      <c r="AB769" s="50"/>
      <c r="AC769" s="30"/>
      <c r="AD769" s="30"/>
      <c r="AE769" s="30"/>
      <c r="AG769" s="30"/>
      <c r="AH769" s="30"/>
      <c r="AI769" s="30"/>
      <c r="AJ769" s="30"/>
      <c r="AK769" s="30"/>
      <c r="AL769" s="30"/>
      <c r="AM769" s="30"/>
      <c r="AN769" s="30"/>
      <c r="AO769" s="30"/>
      <c r="AQ769" s="30"/>
      <c r="AR769" s="30"/>
      <c r="AS769" s="30"/>
      <c r="AW769" s="30"/>
      <c r="AX769" s="30"/>
      <c r="AY769" s="30"/>
      <c r="AZ769" s="30"/>
      <c r="BA769" s="30"/>
      <c r="BB769" s="30"/>
      <c r="BC769" s="30"/>
      <c r="BD769" s="30"/>
      <c r="BE769" s="30"/>
    </row>
    <row r="770" spans="1:57">
      <c r="A770" t="s">
        <v>8</v>
      </c>
      <c r="Y770" s="30"/>
      <c r="AB770" s="50"/>
      <c r="AC770" s="30"/>
      <c r="AD770" s="30"/>
      <c r="AE770" s="30"/>
      <c r="AG770" s="30"/>
      <c r="AH770" s="30"/>
      <c r="AI770" s="30"/>
      <c r="AJ770" s="30"/>
      <c r="AK770" s="30"/>
      <c r="AL770" s="30"/>
      <c r="AM770" s="30"/>
      <c r="AN770" s="30"/>
      <c r="AO770" s="30"/>
      <c r="AQ770" s="30"/>
      <c r="AR770" s="30"/>
      <c r="AS770" s="30"/>
      <c r="AW770" s="30"/>
      <c r="AX770" s="30"/>
      <c r="AY770" s="30"/>
      <c r="AZ770" s="30"/>
      <c r="BA770" s="30"/>
      <c r="BB770" s="30"/>
      <c r="BC770" s="30"/>
      <c r="BD770" s="30"/>
      <c r="BE770" s="30"/>
    </row>
    <row r="771" spans="1:57">
      <c r="A771" t="s">
        <v>8</v>
      </c>
      <c r="Y771" s="30"/>
      <c r="AB771" s="50"/>
      <c r="AC771" s="30"/>
      <c r="AD771" s="30"/>
      <c r="AE771" s="30"/>
      <c r="AG771" s="30"/>
      <c r="AH771" s="30"/>
      <c r="AI771" s="30"/>
      <c r="AJ771" s="30"/>
      <c r="AK771" s="30"/>
      <c r="AL771" s="30"/>
      <c r="AM771" s="30"/>
      <c r="AN771" s="30"/>
      <c r="AO771" s="30"/>
      <c r="AQ771" s="30"/>
      <c r="AR771" s="30"/>
      <c r="AS771" s="30"/>
      <c r="AW771" s="30"/>
      <c r="AX771" s="30"/>
      <c r="AY771" s="30"/>
      <c r="AZ771" s="30"/>
      <c r="BA771" s="30"/>
      <c r="BB771" s="30"/>
      <c r="BC771" s="30"/>
      <c r="BD771" s="30"/>
      <c r="BE771" s="30"/>
    </row>
    <row r="772" spans="1:57">
      <c r="A772" t="s">
        <v>8</v>
      </c>
      <c r="Y772" s="30"/>
      <c r="AB772" s="50"/>
      <c r="AC772" s="30"/>
      <c r="AD772" s="30"/>
      <c r="AE772" s="30"/>
      <c r="AG772" s="30"/>
      <c r="AH772" s="30"/>
      <c r="AI772" s="30"/>
      <c r="AJ772" s="30"/>
      <c r="AK772" s="30"/>
      <c r="AL772" s="30"/>
      <c r="AM772" s="30"/>
      <c r="AN772" s="30"/>
      <c r="AO772" s="30"/>
      <c r="AQ772" s="30"/>
      <c r="AR772" s="30"/>
      <c r="AS772" s="30"/>
      <c r="AW772" s="30"/>
      <c r="AX772" s="30"/>
      <c r="AY772" s="30"/>
      <c r="AZ772" s="30"/>
      <c r="BA772" s="30"/>
      <c r="BB772" s="30"/>
      <c r="BC772" s="30"/>
      <c r="BD772" s="30"/>
      <c r="BE772" s="30"/>
    </row>
    <row r="773" spans="1:57">
      <c r="A773" t="s">
        <v>8</v>
      </c>
      <c r="Y773" s="30"/>
      <c r="AB773" s="50"/>
      <c r="AC773" s="30"/>
      <c r="AD773" s="30"/>
      <c r="AE773" s="30"/>
      <c r="AG773" s="30"/>
      <c r="AH773" s="30"/>
      <c r="AI773" s="30"/>
      <c r="AJ773" s="30"/>
      <c r="AK773" s="30"/>
      <c r="AL773" s="30"/>
      <c r="AM773" s="30"/>
      <c r="AN773" s="30"/>
      <c r="AO773" s="30"/>
      <c r="AQ773" s="30"/>
      <c r="AR773" s="30"/>
      <c r="AS773" s="30"/>
      <c r="AW773" s="30"/>
      <c r="AX773" s="30"/>
      <c r="AY773" s="30"/>
      <c r="AZ773" s="30"/>
      <c r="BA773" s="30"/>
      <c r="BB773" s="30"/>
      <c r="BC773" s="30"/>
      <c r="BD773" s="30"/>
      <c r="BE773" s="30"/>
    </row>
    <row r="774" spans="1:57">
      <c r="A774" t="s">
        <v>8</v>
      </c>
      <c r="Y774" s="30"/>
      <c r="AB774" s="50"/>
      <c r="AC774" s="30"/>
      <c r="AD774" s="30"/>
      <c r="AE774" s="30"/>
      <c r="AG774" s="30"/>
      <c r="AH774" s="30"/>
      <c r="AI774" s="30"/>
      <c r="AJ774" s="30"/>
      <c r="AK774" s="30"/>
      <c r="AL774" s="30"/>
      <c r="AM774" s="30"/>
      <c r="AN774" s="30"/>
      <c r="AO774" s="30"/>
      <c r="AQ774" s="30"/>
      <c r="AR774" s="30"/>
      <c r="AS774" s="30"/>
      <c r="AW774" s="30"/>
      <c r="AX774" s="30"/>
      <c r="AY774" s="30"/>
      <c r="AZ774" s="30"/>
      <c r="BA774" s="30"/>
      <c r="BB774" s="30"/>
      <c r="BC774" s="30"/>
      <c r="BD774" s="30"/>
      <c r="BE774" s="30"/>
    </row>
    <row r="775" spans="1:57">
      <c r="A775" t="s">
        <v>8</v>
      </c>
      <c r="Y775" s="30"/>
      <c r="AB775" s="50"/>
      <c r="AC775" s="30"/>
      <c r="AD775" s="30"/>
      <c r="AE775" s="30"/>
      <c r="AG775" s="30"/>
      <c r="AH775" s="30"/>
      <c r="AI775" s="30"/>
      <c r="AJ775" s="30"/>
      <c r="AK775" s="30"/>
      <c r="AL775" s="30"/>
      <c r="AM775" s="30"/>
      <c r="AN775" s="30"/>
      <c r="AO775" s="30"/>
      <c r="AQ775" s="30"/>
      <c r="AR775" s="30"/>
      <c r="AS775" s="30"/>
      <c r="AW775" s="30"/>
      <c r="AX775" s="30"/>
      <c r="AY775" s="30"/>
      <c r="AZ775" s="30"/>
      <c r="BA775" s="30"/>
      <c r="BB775" s="30"/>
      <c r="BC775" s="30"/>
      <c r="BD775" s="30"/>
      <c r="BE775" s="30"/>
    </row>
    <row r="776" spans="1:57">
      <c r="A776" t="s">
        <v>8</v>
      </c>
      <c r="Y776" s="30"/>
      <c r="AB776" s="50"/>
      <c r="AC776" s="30"/>
      <c r="AD776" s="30"/>
      <c r="AE776" s="30"/>
      <c r="AG776" s="30"/>
      <c r="AH776" s="30"/>
      <c r="AI776" s="30"/>
      <c r="AJ776" s="30"/>
      <c r="AK776" s="30"/>
      <c r="AL776" s="30"/>
      <c r="AM776" s="30"/>
      <c r="AN776" s="30"/>
      <c r="AO776" s="30"/>
      <c r="AQ776" s="30"/>
      <c r="AR776" s="30"/>
      <c r="AS776" s="30"/>
      <c r="AW776" s="30"/>
      <c r="AX776" s="30"/>
      <c r="AY776" s="30"/>
      <c r="AZ776" s="30"/>
      <c r="BA776" s="30"/>
      <c r="BB776" s="30"/>
      <c r="BC776" s="30"/>
      <c r="BD776" s="30"/>
      <c r="BE776" s="30"/>
    </row>
    <row r="777" spans="1:57">
      <c r="A777" t="s">
        <v>8</v>
      </c>
      <c r="Y777" s="30"/>
      <c r="AB777" s="50"/>
      <c r="AC777" s="30"/>
      <c r="AD777" s="30"/>
      <c r="AE777" s="30"/>
      <c r="AG777" s="30"/>
      <c r="AH777" s="30"/>
      <c r="AI777" s="30"/>
      <c r="AJ777" s="30"/>
      <c r="AK777" s="30"/>
      <c r="AL777" s="30"/>
      <c r="AM777" s="30"/>
      <c r="AN777" s="30"/>
      <c r="AO777" s="30"/>
      <c r="AQ777" s="30"/>
      <c r="AR777" s="30"/>
      <c r="AS777" s="30"/>
      <c r="AW777" s="30"/>
      <c r="AX777" s="30"/>
      <c r="AY777" s="30"/>
      <c r="AZ777" s="30"/>
      <c r="BA777" s="30"/>
      <c r="BB777" s="30"/>
      <c r="BC777" s="30"/>
      <c r="BD777" s="30"/>
      <c r="BE777" s="30"/>
    </row>
    <row r="778" spans="1:57">
      <c r="A778" t="s">
        <v>8</v>
      </c>
      <c r="Y778" s="30"/>
      <c r="AB778" s="50"/>
      <c r="AC778" s="30"/>
      <c r="AD778" s="30"/>
      <c r="AE778" s="30"/>
      <c r="AG778" s="30"/>
      <c r="AH778" s="30"/>
      <c r="AI778" s="30"/>
      <c r="AJ778" s="30"/>
      <c r="AK778" s="30"/>
      <c r="AL778" s="30"/>
      <c r="AM778" s="30"/>
      <c r="AN778" s="30"/>
      <c r="AO778" s="30"/>
      <c r="AQ778" s="30"/>
      <c r="AR778" s="30"/>
      <c r="AS778" s="30"/>
      <c r="AW778" s="30"/>
      <c r="AX778" s="30"/>
      <c r="AY778" s="30"/>
      <c r="AZ778" s="30"/>
      <c r="BA778" s="30"/>
      <c r="BB778" s="30"/>
      <c r="BC778" s="30"/>
      <c r="BD778" s="30"/>
      <c r="BE778" s="30"/>
    </row>
    <row r="779" spans="1:57">
      <c r="A779" t="s">
        <v>8</v>
      </c>
      <c r="Y779" s="30"/>
      <c r="AB779" s="50"/>
      <c r="AC779" s="30"/>
      <c r="AD779" s="30"/>
      <c r="AE779" s="30"/>
      <c r="AG779" s="30"/>
      <c r="AH779" s="30"/>
      <c r="AI779" s="30"/>
      <c r="AJ779" s="30"/>
      <c r="AK779" s="30"/>
      <c r="AL779" s="30"/>
      <c r="AM779" s="30"/>
      <c r="AN779" s="30"/>
      <c r="AO779" s="30"/>
      <c r="AQ779" s="30"/>
      <c r="AR779" s="30"/>
      <c r="AS779" s="30"/>
      <c r="AW779" s="30"/>
      <c r="AX779" s="30"/>
      <c r="AY779" s="30"/>
      <c r="AZ779" s="30"/>
      <c r="BA779" s="30"/>
      <c r="BB779" s="30"/>
      <c r="BC779" s="30"/>
      <c r="BD779" s="30"/>
      <c r="BE779" s="30"/>
    </row>
    <row r="780" spans="1:57">
      <c r="A780" t="s">
        <v>8</v>
      </c>
      <c r="Y780" s="30"/>
      <c r="AB780" s="50"/>
      <c r="AC780" s="30"/>
      <c r="AD780" s="30"/>
      <c r="AE780" s="30"/>
      <c r="AG780" s="30"/>
      <c r="AH780" s="30"/>
      <c r="AI780" s="30"/>
      <c r="AJ780" s="30"/>
      <c r="AK780" s="30"/>
      <c r="AL780" s="30"/>
      <c r="AM780" s="30"/>
      <c r="AN780" s="30"/>
      <c r="AO780" s="30"/>
      <c r="AQ780" s="30"/>
      <c r="AR780" s="30"/>
      <c r="AS780" s="30"/>
      <c r="AW780" s="30"/>
      <c r="AX780" s="30"/>
      <c r="AY780" s="30"/>
      <c r="AZ780" s="30"/>
      <c r="BA780" s="30"/>
      <c r="BB780" s="30"/>
      <c r="BC780" s="30"/>
      <c r="BD780" s="30"/>
      <c r="BE780" s="30"/>
    </row>
    <row r="781" spans="1:57">
      <c r="A781" t="s">
        <v>8</v>
      </c>
      <c r="Y781" s="30"/>
      <c r="AB781" s="50"/>
      <c r="AC781" s="30"/>
      <c r="AD781" s="30"/>
      <c r="AE781" s="30"/>
      <c r="AG781" s="30"/>
      <c r="AH781" s="30"/>
      <c r="AI781" s="30"/>
      <c r="AJ781" s="30"/>
      <c r="AK781" s="30"/>
      <c r="AL781" s="30"/>
      <c r="AM781" s="30"/>
      <c r="AN781" s="30"/>
      <c r="AO781" s="30"/>
      <c r="AQ781" s="30"/>
      <c r="AR781" s="30"/>
      <c r="AS781" s="30"/>
      <c r="AW781" s="30"/>
      <c r="AX781" s="30"/>
      <c r="AY781" s="30"/>
      <c r="AZ781" s="30"/>
      <c r="BA781" s="30"/>
      <c r="BB781" s="30"/>
      <c r="BC781" s="30"/>
      <c r="BD781" s="30"/>
      <c r="BE781" s="30"/>
    </row>
    <row r="782" spans="1:57">
      <c r="A782" t="s">
        <v>8</v>
      </c>
      <c r="Y782" s="30"/>
      <c r="AB782" s="50"/>
      <c r="AC782" s="30"/>
      <c r="AD782" s="30"/>
      <c r="AE782" s="30"/>
      <c r="AG782" s="30"/>
      <c r="AH782" s="30"/>
      <c r="AI782" s="30"/>
      <c r="AJ782" s="30"/>
      <c r="AK782" s="30"/>
      <c r="AL782" s="30"/>
      <c r="AM782" s="30"/>
      <c r="AN782" s="30"/>
      <c r="AO782" s="30"/>
      <c r="AQ782" s="30"/>
      <c r="AR782" s="30"/>
      <c r="AS782" s="30"/>
      <c r="AW782" s="30"/>
      <c r="AX782" s="30"/>
      <c r="AY782" s="30"/>
      <c r="AZ782" s="30"/>
      <c r="BA782" s="30"/>
      <c r="BB782" s="30"/>
      <c r="BC782" s="30"/>
      <c r="BD782" s="30"/>
      <c r="BE782" s="30"/>
    </row>
    <row r="783" spans="1:57">
      <c r="A783" t="s">
        <v>8</v>
      </c>
      <c r="Y783" s="30"/>
      <c r="AB783" s="50"/>
      <c r="AC783" s="30"/>
      <c r="AD783" s="30"/>
      <c r="AE783" s="30"/>
      <c r="AG783" s="30"/>
      <c r="AH783" s="30"/>
      <c r="AI783" s="30"/>
      <c r="AJ783" s="30"/>
      <c r="AK783" s="30"/>
      <c r="AL783" s="30"/>
      <c r="AM783" s="30"/>
      <c r="AN783" s="30"/>
      <c r="AO783" s="30"/>
      <c r="AQ783" s="30"/>
      <c r="AR783" s="30"/>
      <c r="AS783" s="30"/>
      <c r="AW783" s="30"/>
      <c r="AX783" s="30"/>
      <c r="AY783" s="30"/>
      <c r="AZ783" s="30"/>
      <c r="BA783" s="30"/>
      <c r="BB783" s="30"/>
      <c r="BC783" s="30"/>
      <c r="BD783" s="30"/>
      <c r="BE783" s="30"/>
    </row>
    <row r="784" spans="1:57">
      <c r="A784" t="s">
        <v>8</v>
      </c>
      <c r="Y784" s="30"/>
      <c r="AB784" s="50"/>
      <c r="AC784" s="30"/>
      <c r="AD784" s="30"/>
      <c r="AE784" s="30"/>
      <c r="AG784" s="30"/>
      <c r="AH784" s="30"/>
      <c r="AI784" s="30"/>
      <c r="AJ784" s="30"/>
      <c r="AK784" s="30"/>
      <c r="AL784" s="30"/>
      <c r="AM784" s="30"/>
      <c r="AN784" s="30"/>
      <c r="AO784" s="30"/>
      <c r="AQ784" s="30"/>
      <c r="AR784" s="30"/>
      <c r="AS784" s="30"/>
      <c r="AW784" s="30"/>
      <c r="AX784" s="30"/>
      <c r="AY784" s="30"/>
      <c r="AZ784" s="30"/>
      <c r="BA784" s="30"/>
      <c r="BB784" s="30"/>
      <c r="BC784" s="30"/>
      <c r="BD784" s="30"/>
      <c r="BE784" s="30"/>
    </row>
    <row r="785" spans="1:57">
      <c r="A785" t="s">
        <v>8</v>
      </c>
      <c r="Y785" s="30"/>
      <c r="AB785" s="50"/>
      <c r="AC785" s="30"/>
      <c r="AD785" s="30"/>
      <c r="AE785" s="30"/>
      <c r="AG785" s="30"/>
      <c r="AH785" s="30"/>
      <c r="AI785" s="30"/>
      <c r="AJ785" s="30"/>
      <c r="AK785" s="30"/>
      <c r="AL785" s="30"/>
      <c r="AM785" s="30"/>
      <c r="AN785" s="30"/>
      <c r="AO785" s="30"/>
      <c r="AQ785" s="30"/>
      <c r="AR785" s="30"/>
      <c r="AS785" s="30"/>
      <c r="AW785" s="30"/>
      <c r="AX785" s="30"/>
      <c r="AY785" s="30"/>
      <c r="AZ785" s="30"/>
      <c r="BA785" s="30"/>
      <c r="BB785" s="30"/>
      <c r="BC785" s="30"/>
      <c r="BD785" s="30"/>
      <c r="BE785" s="30"/>
    </row>
    <row r="786" spans="1:57">
      <c r="A786" t="s">
        <v>8</v>
      </c>
      <c r="Y786" s="30"/>
      <c r="AB786" s="50"/>
      <c r="AC786" s="30"/>
      <c r="AD786" s="30"/>
      <c r="AE786" s="30"/>
      <c r="AG786" s="30"/>
      <c r="AH786" s="30"/>
      <c r="AI786" s="30"/>
      <c r="AJ786" s="30"/>
      <c r="AK786" s="30"/>
      <c r="AL786" s="30"/>
      <c r="AM786" s="30"/>
      <c r="AN786" s="30"/>
      <c r="AO786" s="30"/>
      <c r="AQ786" s="30"/>
      <c r="AR786" s="30"/>
      <c r="AS786" s="30"/>
      <c r="AW786" s="30"/>
      <c r="AX786" s="30"/>
      <c r="AY786" s="30"/>
      <c r="AZ786" s="30"/>
      <c r="BA786" s="30"/>
      <c r="BB786" s="30"/>
      <c r="BC786" s="30"/>
      <c r="BD786" s="30"/>
      <c r="BE786" s="30"/>
    </row>
    <row r="787" spans="1:57">
      <c r="A787" t="s">
        <v>8</v>
      </c>
      <c r="Y787" s="30"/>
      <c r="AB787" s="50"/>
      <c r="AC787" s="30"/>
      <c r="AD787" s="30"/>
      <c r="AE787" s="30"/>
      <c r="AG787" s="30"/>
      <c r="AH787" s="30"/>
      <c r="AI787" s="30"/>
      <c r="AJ787" s="30"/>
      <c r="AK787" s="30"/>
      <c r="AL787" s="30"/>
      <c r="AM787" s="30"/>
      <c r="AN787" s="30"/>
      <c r="AO787" s="30"/>
      <c r="AQ787" s="30"/>
      <c r="AR787" s="30"/>
      <c r="AS787" s="30"/>
      <c r="AW787" s="30"/>
      <c r="AX787" s="30"/>
      <c r="AY787" s="30"/>
      <c r="AZ787" s="30"/>
      <c r="BA787" s="30"/>
      <c r="BB787" s="30"/>
      <c r="BC787" s="30"/>
      <c r="BD787" s="30"/>
      <c r="BE787" s="30"/>
    </row>
    <row r="788" spans="1:57">
      <c r="A788" t="s">
        <v>8</v>
      </c>
      <c r="Y788" s="30"/>
      <c r="AB788" s="50"/>
      <c r="AC788" s="30"/>
      <c r="AD788" s="30"/>
      <c r="AE788" s="30"/>
      <c r="AG788" s="30"/>
      <c r="AH788" s="30"/>
      <c r="AI788" s="30"/>
      <c r="AJ788" s="30"/>
      <c r="AK788" s="30"/>
      <c r="AL788" s="30"/>
      <c r="AM788" s="30"/>
      <c r="AN788" s="30"/>
      <c r="AO788" s="30"/>
      <c r="AQ788" s="30"/>
      <c r="AR788" s="30"/>
      <c r="AS788" s="30"/>
      <c r="AW788" s="30"/>
      <c r="AX788" s="30"/>
      <c r="AY788" s="30"/>
      <c r="AZ788" s="30"/>
      <c r="BA788" s="30"/>
      <c r="BB788" s="30"/>
      <c r="BC788" s="30"/>
      <c r="BD788" s="30"/>
      <c r="BE788" s="30"/>
    </row>
    <row r="789" spans="1:57">
      <c r="A789" t="s">
        <v>8</v>
      </c>
      <c r="Y789" s="30"/>
      <c r="AB789" s="50"/>
      <c r="AC789" s="30"/>
      <c r="AD789" s="30"/>
      <c r="AE789" s="30"/>
      <c r="AG789" s="30"/>
      <c r="AH789" s="30"/>
      <c r="AI789" s="30"/>
      <c r="AJ789" s="30"/>
      <c r="AK789" s="30"/>
      <c r="AL789" s="30"/>
      <c r="AM789" s="30"/>
      <c r="AN789" s="30"/>
      <c r="AO789" s="30"/>
      <c r="AQ789" s="30"/>
      <c r="AR789" s="30"/>
      <c r="AS789" s="30"/>
      <c r="AW789" s="30"/>
      <c r="AX789" s="30"/>
      <c r="AY789" s="30"/>
      <c r="AZ789" s="30"/>
      <c r="BA789" s="30"/>
      <c r="BB789" s="30"/>
      <c r="BC789" s="30"/>
      <c r="BD789" s="30"/>
      <c r="BE789" s="30"/>
    </row>
    <row r="790" spans="1:57">
      <c r="A790" t="s">
        <v>8</v>
      </c>
      <c r="Y790" s="30"/>
      <c r="AB790" s="50"/>
      <c r="AC790" s="30"/>
      <c r="AD790" s="30"/>
      <c r="AE790" s="30"/>
      <c r="AG790" s="30"/>
      <c r="AH790" s="30"/>
      <c r="AI790" s="30"/>
      <c r="AJ790" s="30"/>
      <c r="AK790" s="30"/>
      <c r="AL790" s="30"/>
      <c r="AM790" s="30"/>
      <c r="AN790" s="30"/>
      <c r="AO790" s="30"/>
      <c r="AQ790" s="30"/>
      <c r="AR790" s="30"/>
      <c r="AS790" s="30"/>
      <c r="AW790" s="30"/>
      <c r="AX790" s="30"/>
      <c r="AY790" s="30"/>
      <c r="AZ790" s="30"/>
      <c r="BA790" s="30"/>
      <c r="BB790" s="30"/>
      <c r="BC790" s="30"/>
      <c r="BD790" s="30"/>
      <c r="BE790" s="30"/>
    </row>
    <row r="791" spans="1:57">
      <c r="A791" t="s">
        <v>8</v>
      </c>
      <c r="Y791" s="30"/>
      <c r="AB791" s="50"/>
      <c r="AC791" s="30"/>
      <c r="AD791" s="30"/>
      <c r="AE791" s="30"/>
      <c r="AG791" s="30"/>
      <c r="AH791" s="30"/>
      <c r="AI791" s="30"/>
      <c r="AJ791" s="30"/>
      <c r="AK791" s="30"/>
      <c r="AL791" s="30"/>
      <c r="AM791" s="30"/>
      <c r="AN791" s="30"/>
      <c r="AO791" s="30"/>
      <c r="AQ791" s="30"/>
      <c r="AR791" s="30"/>
      <c r="AS791" s="30"/>
      <c r="AW791" s="30"/>
      <c r="AX791" s="30"/>
      <c r="AY791" s="30"/>
      <c r="AZ791" s="30"/>
      <c r="BA791" s="30"/>
      <c r="BB791" s="30"/>
      <c r="BC791" s="30"/>
      <c r="BD791" s="30"/>
      <c r="BE791" s="30"/>
    </row>
    <row r="792" spans="1:57">
      <c r="A792" t="s">
        <v>8</v>
      </c>
      <c r="Y792" s="30"/>
      <c r="AB792" s="50"/>
      <c r="AC792" s="30"/>
      <c r="AD792" s="30"/>
      <c r="AE792" s="30"/>
      <c r="AG792" s="30"/>
      <c r="AH792" s="30"/>
      <c r="AI792" s="30"/>
      <c r="AJ792" s="30"/>
      <c r="AK792" s="30"/>
      <c r="AL792" s="30"/>
      <c r="AM792" s="30"/>
      <c r="AN792" s="30"/>
      <c r="AO792" s="30"/>
      <c r="AQ792" s="30"/>
      <c r="AR792" s="30"/>
      <c r="AS792" s="30"/>
      <c r="AW792" s="30"/>
      <c r="AX792" s="30"/>
      <c r="AY792" s="30"/>
      <c r="AZ792" s="30"/>
      <c r="BA792" s="30"/>
      <c r="BB792" s="30"/>
      <c r="BC792" s="30"/>
      <c r="BD792" s="30"/>
      <c r="BE792" s="30"/>
    </row>
    <row r="793" spans="1:57">
      <c r="A793" t="s">
        <v>8</v>
      </c>
      <c r="Y793" s="30"/>
      <c r="AB793" s="50"/>
      <c r="AC793" s="30"/>
      <c r="AD793" s="30"/>
      <c r="AE793" s="30"/>
      <c r="AG793" s="30"/>
      <c r="AH793" s="30"/>
      <c r="AI793" s="30"/>
      <c r="AJ793" s="30"/>
      <c r="AK793" s="30"/>
      <c r="AL793" s="30"/>
      <c r="AM793" s="30"/>
      <c r="AN793" s="30"/>
      <c r="AO793" s="30"/>
      <c r="AQ793" s="30"/>
      <c r="AR793" s="30"/>
      <c r="AS793" s="30"/>
      <c r="AW793" s="30"/>
      <c r="AX793" s="30"/>
      <c r="AY793" s="30"/>
      <c r="AZ793" s="30"/>
      <c r="BA793" s="30"/>
      <c r="BB793" s="30"/>
      <c r="BC793" s="30"/>
      <c r="BD793" s="30"/>
      <c r="BE793" s="30"/>
    </row>
    <row r="794" spans="1:57">
      <c r="A794" t="s">
        <v>8</v>
      </c>
      <c r="Y794" s="30"/>
      <c r="AB794" s="50"/>
      <c r="AC794" s="30"/>
      <c r="AD794" s="30"/>
      <c r="AE794" s="30"/>
      <c r="AG794" s="30"/>
      <c r="AH794" s="30"/>
      <c r="AI794" s="30"/>
      <c r="AJ794" s="30"/>
      <c r="AK794" s="30"/>
      <c r="AL794" s="30"/>
      <c r="AM794" s="30"/>
      <c r="AN794" s="30"/>
      <c r="AO794" s="30"/>
      <c r="AQ794" s="30"/>
      <c r="AR794" s="30"/>
      <c r="AS794" s="30"/>
      <c r="AW794" s="30"/>
      <c r="AX794" s="30"/>
      <c r="AY794" s="30"/>
      <c r="AZ794" s="30"/>
      <c r="BA794" s="30"/>
      <c r="BB794" s="30"/>
      <c r="BC794" s="30"/>
      <c r="BD794" s="30"/>
      <c r="BE794" s="30"/>
    </row>
    <row r="795" spans="1:57">
      <c r="A795" t="s">
        <v>8</v>
      </c>
      <c r="Y795" s="30"/>
      <c r="AB795" s="50"/>
      <c r="AC795" s="30"/>
      <c r="AD795" s="30"/>
      <c r="AE795" s="30"/>
      <c r="AG795" s="30"/>
      <c r="AH795" s="30"/>
      <c r="AI795" s="30"/>
      <c r="AJ795" s="30"/>
      <c r="AK795" s="30"/>
      <c r="AL795" s="30"/>
      <c r="AM795" s="30"/>
      <c r="AN795" s="30"/>
      <c r="AO795" s="30"/>
      <c r="AQ795" s="30"/>
      <c r="AR795" s="30"/>
      <c r="AS795" s="30"/>
      <c r="AW795" s="30"/>
      <c r="AX795" s="30"/>
      <c r="AY795" s="30"/>
      <c r="AZ795" s="30"/>
      <c r="BA795" s="30"/>
      <c r="BB795" s="30"/>
      <c r="BC795" s="30"/>
      <c r="BD795" s="30"/>
      <c r="BE795" s="30"/>
    </row>
    <row r="796" spans="1:57">
      <c r="A796" t="s">
        <v>8</v>
      </c>
      <c r="Y796" s="30"/>
      <c r="AB796" s="50"/>
      <c r="AC796" s="30"/>
      <c r="AD796" s="30"/>
      <c r="AE796" s="30"/>
      <c r="AG796" s="30"/>
      <c r="AH796" s="30"/>
      <c r="AI796" s="30"/>
      <c r="AJ796" s="30"/>
      <c r="AK796" s="30"/>
      <c r="AL796" s="30"/>
      <c r="AM796" s="30"/>
      <c r="AN796" s="30"/>
      <c r="AO796" s="30"/>
      <c r="AQ796" s="30"/>
      <c r="AR796" s="30"/>
      <c r="AS796" s="30"/>
      <c r="AW796" s="30"/>
      <c r="AX796" s="30"/>
      <c r="AY796" s="30"/>
      <c r="AZ796" s="30"/>
      <c r="BA796" s="30"/>
      <c r="BB796" s="30"/>
      <c r="BC796" s="30"/>
      <c r="BD796" s="30"/>
      <c r="BE796" s="30"/>
    </row>
    <row r="797" spans="1:57">
      <c r="A797" t="s">
        <v>8</v>
      </c>
      <c r="Y797" s="30"/>
      <c r="AB797" s="50"/>
      <c r="AC797" s="30"/>
      <c r="AD797" s="30"/>
      <c r="AE797" s="30"/>
      <c r="AG797" s="30"/>
      <c r="AH797" s="30"/>
      <c r="AI797" s="30"/>
      <c r="AJ797" s="30"/>
      <c r="AK797" s="30"/>
      <c r="AL797" s="30"/>
      <c r="AM797" s="30"/>
      <c r="AN797" s="30"/>
      <c r="AO797" s="30"/>
      <c r="AQ797" s="30"/>
      <c r="AR797" s="30"/>
      <c r="AS797" s="30"/>
      <c r="AW797" s="30"/>
      <c r="AX797" s="30"/>
      <c r="AY797" s="30"/>
      <c r="AZ797" s="30"/>
      <c r="BA797" s="30"/>
      <c r="BB797" s="30"/>
      <c r="BC797" s="30"/>
      <c r="BD797" s="30"/>
      <c r="BE797" s="30"/>
    </row>
    <row r="798" spans="1:57">
      <c r="A798" t="s">
        <v>8</v>
      </c>
      <c r="Y798" s="30"/>
      <c r="AB798" s="50"/>
      <c r="AC798" s="30"/>
      <c r="AD798" s="30"/>
      <c r="AE798" s="30"/>
      <c r="AG798" s="30"/>
      <c r="AH798" s="30"/>
      <c r="AI798" s="30"/>
      <c r="AJ798" s="30"/>
      <c r="AK798" s="30"/>
      <c r="AL798" s="30"/>
      <c r="AM798" s="30"/>
      <c r="AN798" s="30"/>
      <c r="AO798" s="30"/>
      <c r="AQ798" s="30"/>
      <c r="AR798" s="30"/>
      <c r="AS798" s="30"/>
      <c r="AW798" s="30"/>
      <c r="AX798" s="30"/>
      <c r="AY798" s="30"/>
      <c r="AZ798" s="30"/>
      <c r="BA798" s="30"/>
      <c r="BB798" s="30"/>
      <c r="BC798" s="30"/>
      <c r="BD798" s="30"/>
      <c r="BE798" s="30"/>
    </row>
    <row r="799" spans="1:57">
      <c r="A799" t="s">
        <v>8</v>
      </c>
      <c r="Y799" s="30"/>
      <c r="AB799" s="50"/>
      <c r="AC799" s="30"/>
      <c r="AD799" s="30"/>
      <c r="AE799" s="30"/>
      <c r="AG799" s="30"/>
      <c r="AH799" s="30"/>
      <c r="AI799" s="30"/>
      <c r="AJ799" s="30"/>
      <c r="AK799" s="30"/>
      <c r="AL799" s="30"/>
      <c r="AM799" s="30"/>
      <c r="AN799" s="30"/>
      <c r="AO799" s="30"/>
      <c r="AQ799" s="30"/>
      <c r="AR799" s="30"/>
      <c r="AS799" s="30"/>
      <c r="AW799" s="30"/>
      <c r="AX799" s="30"/>
      <c r="AY799" s="30"/>
      <c r="AZ799" s="30"/>
      <c r="BA799" s="30"/>
      <c r="BB799" s="30"/>
      <c r="BC799" s="30"/>
      <c r="BD799" s="30"/>
      <c r="BE799" s="30"/>
    </row>
    <row r="800" spans="1:57">
      <c r="A800" t="s">
        <v>8</v>
      </c>
      <c r="Y800" s="30"/>
      <c r="AB800" s="50"/>
      <c r="AC800" s="30"/>
      <c r="AD800" s="30"/>
      <c r="AE800" s="30"/>
      <c r="AG800" s="30"/>
      <c r="AH800" s="30"/>
      <c r="AI800" s="30"/>
      <c r="AJ800" s="30"/>
      <c r="AK800" s="30"/>
      <c r="AL800" s="30"/>
      <c r="AM800" s="30"/>
      <c r="AN800" s="30"/>
      <c r="AO800" s="30"/>
      <c r="AQ800" s="30"/>
      <c r="AR800" s="30"/>
      <c r="AS800" s="30"/>
      <c r="AW800" s="30"/>
      <c r="AX800" s="30"/>
      <c r="AY800" s="30"/>
      <c r="AZ800" s="30"/>
      <c r="BA800" s="30"/>
      <c r="BB800" s="30"/>
      <c r="BC800" s="30"/>
      <c r="BD800" s="30"/>
      <c r="BE800" s="30"/>
    </row>
    <row r="801" spans="1:57">
      <c r="A801" t="s">
        <v>8</v>
      </c>
      <c r="Y801" s="30"/>
      <c r="AB801" s="50"/>
      <c r="AC801" s="30"/>
      <c r="AD801" s="30"/>
      <c r="AE801" s="30"/>
      <c r="AG801" s="30"/>
      <c r="AH801" s="30"/>
      <c r="AI801" s="30"/>
      <c r="AJ801" s="30"/>
      <c r="AK801" s="30"/>
      <c r="AL801" s="30"/>
      <c r="AM801" s="30"/>
      <c r="AN801" s="30"/>
      <c r="AO801" s="30"/>
      <c r="AQ801" s="30"/>
      <c r="AR801" s="30"/>
      <c r="AS801" s="30"/>
      <c r="AW801" s="30"/>
      <c r="AX801" s="30"/>
      <c r="AY801" s="30"/>
      <c r="AZ801" s="30"/>
      <c r="BA801" s="30"/>
      <c r="BB801" s="30"/>
      <c r="BC801" s="30"/>
      <c r="BD801" s="30"/>
      <c r="BE801" s="30"/>
    </row>
    <row r="802" spans="1:57">
      <c r="A802" t="s">
        <v>8</v>
      </c>
      <c r="Y802" s="30"/>
      <c r="AB802" s="50"/>
      <c r="AC802" s="30"/>
      <c r="AD802" s="30"/>
      <c r="AE802" s="30"/>
      <c r="AG802" s="30"/>
      <c r="AH802" s="30"/>
      <c r="AI802" s="30"/>
      <c r="AJ802" s="30"/>
      <c r="AK802" s="30"/>
      <c r="AL802" s="30"/>
      <c r="AM802" s="30"/>
      <c r="AN802" s="30"/>
      <c r="AO802" s="30"/>
      <c r="AQ802" s="30"/>
      <c r="AR802" s="30"/>
      <c r="AS802" s="30"/>
      <c r="AW802" s="30"/>
      <c r="AX802" s="30"/>
      <c r="AY802" s="30"/>
      <c r="AZ802" s="30"/>
      <c r="BA802" s="30"/>
      <c r="BB802" s="30"/>
      <c r="BC802" s="30"/>
      <c r="BD802" s="30"/>
      <c r="BE802" s="30"/>
    </row>
    <row r="803" spans="1:57">
      <c r="A803" t="s">
        <v>8</v>
      </c>
      <c r="Y803" s="30"/>
      <c r="AB803" s="50"/>
      <c r="AC803" s="30"/>
      <c r="AD803" s="30"/>
      <c r="AE803" s="30"/>
      <c r="AG803" s="30"/>
      <c r="AH803" s="30"/>
      <c r="AI803" s="30"/>
      <c r="AJ803" s="30"/>
      <c r="AK803" s="30"/>
      <c r="AL803" s="30"/>
      <c r="AM803" s="30"/>
      <c r="AN803" s="30"/>
      <c r="AO803" s="30"/>
      <c r="AQ803" s="30"/>
      <c r="AR803" s="30"/>
      <c r="AS803" s="30"/>
      <c r="AW803" s="30"/>
      <c r="AX803" s="30"/>
      <c r="AY803" s="30"/>
      <c r="AZ803" s="30"/>
      <c r="BA803" s="30"/>
      <c r="BB803" s="30"/>
      <c r="BC803" s="30"/>
      <c r="BD803" s="30"/>
      <c r="BE803" s="30"/>
    </row>
    <row r="804" spans="1:57">
      <c r="A804" t="s">
        <v>8</v>
      </c>
      <c r="Y804" s="30"/>
      <c r="AB804" s="50"/>
      <c r="AC804" s="30"/>
      <c r="AD804" s="30"/>
      <c r="AE804" s="30"/>
      <c r="AG804" s="30"/>
      <c r="AH804" s="30"/>
      <c r="AI804" s="30"/>
      <c r="AJ804" s="30"/>
      <c r="AK804" s="30"/>
      <c r="AL804" s="30"/>
      <c r="AM804" s="30"/>
      <c r="AN804" s="30"/>
      <c r="AO804" s="30"/>
      <c r="AQ804" s="30"/>
      <c r="AR804" s="30"/>
      <c r="AS804" s="30"/>
      <c r="AW804" s="30"/>
      <c r="AX804" s="30"/>
      <c r="AY804" s="30"/>
      <c r="AZ804" s="30"/>
      <c r="BA804" s="30"/>
      <c r="BB804" s="30"/>
      <c r="BC804" s="30"/>
      <c r="BD804" s="30"/>
      <c r="BE804" s="30"/>
    </row>
    <row r="805" spans="1:57">
      <c r="A805" t="s">
        <v>8</v>
      </c>
      <c r="Y805" s="30"/>
      <c r="AB805" s="50"/>
      <c r="AC805" s="30"/>
      <c r="AD805" s="30"/>
      <c r="AE805" s="30"/>
      <c r="AG805" s="30"/>
      <c r="AH805" s="30"/>
      <c r="AI805" s="30"/>
      <c r="AJ805" s="30"/>
      <c r="AK805" s="30"/>
      <c r="AL805" s="30"/>
      <c r="AM805" s="30"/>
      <c r="AN805" s="30"/>
      <c r="AO805" s="30"/>
      <c r="AQ805" s="30"/>
      <c r="AR805" s="30"/>
      <c r="AS805" s="30"/>
      <c r="AW805" s="30"/>
      <c r="AX805" s="30"/>
      <c r="AY805" s="30"/>
      <c r="AZ805" s="30"/>
      <c r="BA805" s="30"/>
      <c r="BB805" s="30"/>
      <c r="BC805" s="30"/>
      <c r="BD805" s="30"/>
      <c r="BE805" s="30"/>
    </row>
    <row r="806" spans="1:57">
      <c r="A806" t="s">
        <v>8</v>
      </c>
      <c r="Y806" s="30"/>
      <c r="AB806" s="50"/>
      <c r="AC806" s="30"/>
      <c r="AD806" s="30"/>
      <c r="AE806" s="30"/>
      <c r="AG806" s="30"/>
      <c r="AH806" s="30"/>
      <c r="AI806" s="30"/>
      <c r="AJ806" s="30"/>
      <c r="AK806" s="30"/>
      <c r="AL806" s="30"/>
      <c r="AM806" s="30"/>
      <c r="AN806" s="30"/>
      <c r="AO806" s="30"/>
      <c r="AQ806" s="30"/>
      <c r="AR806" s="30"/>
      <c r="AS806" s="30"/>
      <c r="AW806" s="30"/>
      <c r="AX806" s="30"/>
      <c r="AY806" s="30"/>
      <c r="AZ806" s="30"/>
      <c r="BA806" s="30"/>
      <c r="BB806" s="30"/>
      <c r="BC806" s="30"/>
      <c r="BD806" s="30"/>
      <c r="BE806" s="30"/>
    </row>
    <row r="807" spans="1:57">
      <c r="A807" t="s">
        <v>8</v>
      </c>
      <c r="Y807" s="30"/>
      <c r="AB807" s="50"/>
      <c r="AC807" s="30"/>
      <c r="AD807" s="30"/>
      <c r="AE807" s="30"/>
      <c r="AG807" s="30"/>
      <c r="AH807" s="30"/>
      <c r="AI807" s="30"/>
      <c r="AJ807" s="30"/>
      <c r="AK807" s="30"/>
      <c r="AL807" s="30"/>
      <c r="AM807" s="30"/>
      <c r="AN807" s="30"/>
      <c r="AO807" s="30"/>
      <c r="AQ807" s="30"/>
      <c r="AR807" s="30"/>
      <c r="AS807" s="30"/>
      <c r="AW807" s="30"/>
      <c r="AX807" s="30"/>
      <c r="AY807" s="30"/>
      <c r="AZ807" s="30"/>
      <c r="BA807" s="30"/>
      <c r="BB807" s="30"/>
      <c r="BC807" s="30"/>
      <c r="BD807" s="30"/>
      <c r="BE807" s="30"/>
    </row>
    <row r="808" spans="1:57">
      <c r="A808" t="s">
        <v>8</v>
      </c>
      <c r="Y808" s="30"/>
      <c r="AB808" s="50"/>
      <c r="AC808" s="30"/>
      <c r="AD808" s="30"/>
      <c r="AE808" s="30"/>
      <c r="AG808" s="30"/>
      <c r="AH808" s="30"/>
      <c r="AI808" s="30"/>
      <c r="AJ808" s="30"/>
      <c r="AK808" s="30"/>
      <c r="AL808" s="30"/>
      <c r="AM808" s="30"/>
      <c r="AN808" s="30"/>
      <c r="AO808" s="30"/>
      <c r="AQ808" s="30"/>
      <c r="AR808" s="30"/>
      <c r="AS808" s="30"/>
      <c r="AW808" s="30"/>
      <c r="AX808" s="30"/>
      <c r="AY808" s="30"/>
      <c r="AZ808" s="30"/>
      <c r="BA808" s="30"/>
      <c r="BB808" s="30"/>
      <c r="BC808" s="30"/>
      <c r="BD808" s="30"/>
      <c r="BE808" s="30"/>
    </row>
    <row r="809" spans="1:57">
      <c r="A809" t="s">
        <v>8</v>
      </c>
      <c r="Y809" s="30"/>
      <c r="AB809" s="50"/>
      <c r="AC809" s="30"/>
      <c r="AD809" s="30"/>
      <c r="AE809" s="30"/>
      <c r="AG809" s="30"/>
      <c r="AH809" s="30"/>
      <c r="AI809" s="30"/>
      <c r="AJ809" s="30"/>
      <c r="AK809" s="30"/>
      <c r="AL809" s="30"/>
      <c r="AM809" s="30"/>
      <c r="AN809" s="30"/>
      <c r="AO809" s="30"/>
      <c r="AQ809" s="30"/>
      <c r="AR809" s="30"/>
      <c r="AS809" s="30"/>
      <c r="AW809" s="30"/>
      <c r="AX809" s="30"/>
      <c r="AY809" s="30"/>
      <c r="AZ809" s="30"/>
      <c r="BA809" s="30"/>
      <c r="BB809" s="30"/>
      <c r="BC809" s="30"/>
      <c r="BD809" s="30"/>
      <c r="BE809" s="30"/>
    </row>
    <row r="810" spans="1:57">
      <c r="A810" t="s">
        <v>8</v>
      </c>
      <c r="Y810" s="30"/>
      <c r="AB810" s="50"/>
      <c r="AC810" s="30"/>
      <c r="AD810" s="30"/>
      <c r="AE810" s="30"/>
      <c r="AG810" s="30"/>
      <c r="AH810" s="30"/>
      <c r="AI810" s="30"/>
      <c r="AJ810" s="30"/>
      <c r="AK810" s="30"/>
      <c r="AL810" s="30"/>
      <c r="AM810" s="30"/>
      <c r="AN810" s="30"/>
      <c r="AO810" s="30"/>
      <c r="AQ810" s="30"/>
      <c r="AR810" s="30"/>
      <c r="AS810" s="30"/>
      <c r="AW810" s="30"/>
      <c r="AX810" s="30"/>
      <c r="AY810" s="30"/>
      <c r="AZ810" s="30"/>
      <c r="BA810" s="30"/>
      <c r="BB810" s="30"/>
      <c r="BC810" s="30"/>
      <c r="BD810" s="30"/>
      <c r="BE810" s="30"/>
    </row>
    <row r="811" spans="1:57">
      <c r="A811" t="s">
        <v>8</v>
      </c>
      <c r="Y811" s="30"/>
      <c r="AB811" s="50"/>
      <c r="AC811" s="30"/>
      <c r="AD811" s="30"/>
      <c r="AE811" s="30"/>
      <c r="AG811" s="30"/>
      <c r="AH811" s="30"/>
      <c r="AI811" s="30"/>
      <c r="AJ811" s="30"/>
      <c r="AK811" s="30"/>
      <c r="AL811" s="30"/>
      <c r="AM811" s="30"/>
      <c r="AN811" s="30"/>
      <c r="AO811" s="30"/>
      <c r="AQ811" s="30"/>
      <c r="AR811" s="30"/>
      <c r="AS811" s="30"/>
      <c r="AW811" s="30"/>
      <c r="AX811" s="30"/>
      <c r="AY811" s="30"/>
      <c r="AZ811" s="30"/>
      <c r="BA811" s="30"/>
      <c r="BB811" s="30"/>
      <c r="BC811" s="30"/>
      <c r="BD811" s="30"/>
      <c r="BE811" s="30"/>
    </row>
    <row r="812" spans="1:57">
      <c r="A812" t="s">
        <v>8</v>
      </c>
      <c r="Y812" s="30"/>
      <c r="AB812" s="50"/>
      <c r="AC812" s="30"/>
      <c r="AD812" s="30"/>
      <c r="AE812" s="30"/>
      <c r="AG812" s="30"/>
      <c r="AH812" s="30"/>
      <c r="AI812" s="30"/>
      <c r="AJ812" s="30"/>
      <c r="AK812" s="30"/>
      <c r="AL812" s="30"/>
      <c r="AM812" s="30"/>
      <c r="AN812" s="30"/>
      <c r="AO812" s="30"/>
      <c r="AQ812" s="30"/>
      <c r="AR812" s="30"/>
      <c r="AS812" s="30"/>
      <c r="AW812" s="30"/>
      <c r="AX812" s="30"/>
      <c r="AY812" s="30"/>
      <c r="AZ812" s="30"/>
      <c r="BA812" s="30"/>
      <c r="BB812" s="30"/>
      <c r="BC812" s="30"/>
      <c r="BD812" s="30"/>
      <c r="BE812" s="30"/>
    </row>
    <row r="813" spans="1:57">
      <c r="A813" t="s">
        <v>8</v>
      </c>
      <c r="Y813" s="30"/>
      <c r="AB813" s="50"/>
      <c r="AC813" s="30"/>
      <c r="AD813" s="30"/>
      <c r="AE813" s="30"/>
      <c r="AG813" s="30"/>
      <c r="AH813" s="30"/>
      <c r="AI813" s="30"/>
      <c r="AJ813" s="30"/>
      <c r="AK813" s="30"/>
      <c r="AL813" s="30"/>
      <c r="AM813" s="30"/>
      <c r="AN813" s="30"/>
      <c r="AO813" s="30"/>
      <c r="AQ813" s="30"/>
      <c r="AR813" s="30"/>
      <c r="AS813" s="30"/>
      <c r="AW813" s="30"/>
      <c r="AX813" s="30"/>
      <c r="AY813" s="30"/>
      <c r="AZ813" s="30"/>
      <c r="BA813" s="30"/>
      <c r="BB813" s="30"/>
      <c r="BC813" s="30"/>
      <c r="BD813" s="30"/>
      <c r="BE813" s="30"/>
    </row>
    <row r="814" spans="1:57">
      <c r="A814" t="s">
        <v>8</v>
      </c>
      <c r="Y814" s="30"/>
      <c r="AB814" s="50"/>
      <c r="AC814" s="30"/>
      <c r="AD814" s="30"/>
      <c r="AE814" s="30"/>
      <c r="AG814" s="30"/>
      <c r="AH814" s="30"/>
      <c r="AI814" s="30"/>
      <c r="AJ814" s="30"/>
      <c r="AK814" s="30"/>
      <c r="AL814" s="30"/>
      <c r="AM814" s="30"/>
      <c r="AN814" s="30"/>
      <c r="AO814" s="30"/>
      <c r="AQ814" s="30"/>
      <c r="AR814" s="30"/>
      <c r="AS814" s="30"/>
      <c r="AW814" s="30"/>
      <c r="AX814" s="30"/>
      <c r="AY814" s="30"/>
      <c r="AZ814" s="30"/>
      <c r="BA814" s="30"/>
      <c r="BB814" s="30"/>
      <c r="BC814" s="30"/>
      <c r="BD814" s="30"/>
      <c r="BE814" s="30"/>
    </row>
    <row r="815" spans="1:57">
      <c r="A815" t="s">
        <v>8</v>
      </c>
      <c r="Y815" s="30"/>
      <c r="AB815" s="50"/>
      <c r="AC815" s="30"/>
      <c r="AD815" s="30"/>
      <c r="AE815" s="30"/>
      <c r="AG815" s="30"/>
      <c r="AH815" s="30"/>
      <c r="AI815" s="30"/>
      <c r="AJ815" s="30"/>
      <c r="AK815" s="30"/>
      <c r="AL815" s="30"/>
      <c r="AM815" s="30"/>
      <c r="AN815" s="30"/>
      <c r="AO815" s="30"/>
      <c r="AQ815" s="30"/>
      <c r="AR815" s="30"/>
      <c r="AS815" s="30"/>
      <c r="AW815" s="30"/>
      <c r="AX815" s="30"/>
      <c r="AY815" s="30"/>
      <c r="AZ815" s="30"/>
      <c r="BA815" s="30"/>
      <c r="BB815" s="30"/>
      <c r="BC815" s="30"/>
      <c r="BD815" s="30"/>
      <c r="BE815" s="30"/>
    </row>
    <row r="816" spans="1:57">
      <c r="A816" t="s">
        <v>8</v>
      </c>
      <c r="Y816" s="30"/>
      <c r="AB816" s="50"/>
      <c r="AC816" s="30"/>
      <c r="AD816" s="30"/>
      <c r="AE816" s="30"/>
      <c r="AG816" s="30"/>
      <c r="AH816" s="30"/>
      <c r="AI816" s="30"/>
      <c r="AJ816" s="30"/>
      <c r="AK816" s="30"/>
      <c r="AL816" s="30"/>
      <c r="AM816" s="30"/>
      <c r="AN816" s="30"/>
      <c r="AO816" s="30"/>
      <c r="AQ816" s="30"/>
      <c r="AR816" s="30"/>
      <c r="AS816" s="30"/>
      <c r="AW816" s="30"/>
      <c r="AX816" s="30"/>
      <c r="AY816" s="30"/>
      <c r="AZ816" s="30"/>
      <c r="BA816" s="30"/>
      <c r="BB816" s="30"/>
      <c r="BC816" s="30"/>
      <c r="BD816" s="30"/>
      <c r="BE816" s="30"/>
    </row>
    <row r="817" spans="1:57">
      <c r="A817" t="s">
        <v>8</v>
      </c>
      <c r="Y817" s="30"/>
      <c r="AB817" s="50"/>
      <c r="AC817" s="30"/>
      <c r="AD817" s="30"/>
      <c r="AE817" s="30"/>
      <c r="AG817" s="30"/>
      <c r="AH817" s="30"/>
      <c r="AI817" s="30"/>
      <c r="AJ817" s="30"/>
      <c r="AK817" s="30"/>
      <c r="AL817" s="30"/>
      <c r="AM817" s="30"/>
      <c r="AN817" s="30"/>
      <c r="AO817" s="30"/>
      <c r="AQ817" s="30"/>
      <c r="AR817" s="30"/>
      <c r="AS817" s="30"/>
      <c r="AW817" s="30"/>
      <c r="AX817" s="30"/>
      <c r="AY817" s="30"/>
      <c r="AZ817" s="30"/>
      <c r="BA817" s="30"/>
      <c r="BB817" s="30"/>
      <c r="BC817" s="30"/>
      <c r="BD817" s="30"/>
      <c r="BE817" s="30"/>
    </row>
    <row r="818" spans="1:57">
      <c r="A818" t="s">
        <v>8</v>
      </c>
      <c r="Y818" s="30"/>
      <c r="AB818" s="50"/>
      <c r="AC818" s="30"/>
      <c r="AD818" s="30"/>
      <c r="AE818" s="30"/>
      <c r="AG818" s="30"/>
      <c r="AH818" s="30"/>
      <c r="AI818" s="30"/>
      <c r="AJ818" s="30"/>
      <c r="AK818" s="30"/>
      <c r="AL818" s="30"/>
      <c r="AM818" s="30"/>
      <c r="AN818" s="30"/>
      <c r="AO818" s="30"/>
      <c r="AQ818" s="30"/>
      <c r="AR818" s="30"/>
      <c r="AS818" s="30"/>
      <c r="AW818" s="30"/>
      <c r="AX818" s="30"/>
      <c r="AY818" s="30"/>
      <c r="AZ818" s="30"/>
      <c r="BA818" s="30"/>
      <c r="BB818" s="30"/>
      <c r="BC818" s="30"/>
      <c r="BD818" s="30"/>
      <c r="BE818" s="30"/>
    </row>
    <row r="819" spans="1:57">
      <c r="A819" t="s">
        <v>8</v>
      </c>
      <c r="Y819" s="30"/>
      <c r="AB819" s="50"/>
      <c r="AC819" s="30"/>
      <c r="AD819" s="30"/>
      <c r="AE819" s="30"/>
      <c r="AG819" s="30"/>
      <c r="AH819" s="30"/>
      <c r="AI819" s="30"/>
      <c r="AJ819" s="30"/>
      <c r="AK819" s="30"/>
      <c r="AL819" s="30"/>
      <c r="AM819" s="30"/>
      <c r="AN819" s="30"/>
      <c r="AO819" s="30"/>
      <c r="AQ819" s="30"/>
      <c r="AR819" s="30"/>
      <c r="AS819" s="30"/>
      <c r="AW819" s="30"/>
      <c r="AX819" s="30"/>
      <c r="AY819" s="30"/>
      <c r="AZ819" s="30"/>
      <c r="BA819" s="30"/>
      <c r="BB819" s="30"/>
      <c r="BC819" s="30"/>
      <c r="BD819" s="30"/>
      <c r="BE819" s="30"/>
    </row>
    <row r="820" spans="1:57">
      <c r="A820" t="s">
        <v>8</v>
      </c>
      <c r="Y820" s="30"/>
      <c r="AB820" s="50"/>
      <c r="AC820" s="30"/>
      <c r="AD820" s="30"/>
      <c r="AE820" s="30"/>
      <c r="AG820" s="30"/>
      <c r="AH820" s="30"/>
      <c r="AI820" s="30"/>
      <c r="AJ820" s="30"/>
      <c r="AK820" s="30"/>
      <c r="AL820" s="30"/>
      <c r="AM820" s="30"/>
      <c r="AN820" s="30"/>
      <c r="AO820" s="30"/>
      <c r="AQ820" s="30"/>
      <c r="AR820" s="30"/>
      <c r="AS820" s="30"/>
      <c r="AW820" s="30"/>
      <c r="AX820" s="30"/>
      <c r="AY820" s="30"/>
      <c r="AZ820" s="30"/>
      <c r="BA820" s="30"/>
      <c r="BB820" s="30"/>
      <c r="BC820" s="30"/>
      <c r="BD820" s="30"/>
      <c r="BE820" s="30"/>
    </row>
    <row r="821" spans="1:57">
      <c r="A821" t="s">
        <v>8</v>
      </c>
      <c r="Y821" s="30"/>
      <c r="AB821" s="50"/>
      <c r="AC821" s="30"/>
      <c r="AD821" s="30"/>
      <c r="AE821" s="30"/>
      <c r="AG821" s="30"/>
      <c r="AH821" s="30"/>
      <c r="AI821" s="30"/>
      <c r="AJ821" s="30"/>
      <c r="AK821" s="30"/>
      <c r="AL821" s="30"/>
      <c r="AM821" s="30"/>
      <c r="AN821" s="30"/>
      <c r="AO821" s="30"/>
      <c r="AQ821" s="30"/>
      <c r="AR821" s="30"/>
      <c r="AS821" s="30"/>
      <c r="AW821" s="30"/>
      <c r="AX821" s="30"/>
      <c r="AY821" s="30"/>
      <c r="AZ821" s="30"/>
      <c r="BA821" s="30"/>
      <c r="BB821" s="30"/>
      <c r="BC821" s="30"/>
      <c r="BD821" s="30"/>
      <c r="BE821" s="30"/>
    </row>
    <row r="822" spans="1:57">
      <c r="A822" t="s">
        <v>8</v>
      </c>
      <c r="Y822" s="30"/>
      <c r="AB822" s="50"/>
      <c r="AC822" s="30"/>
      <c r="AD822" s="30"/>
      <c r="AE822" s="30"/>
      <c r="AG822" s="30"/>
      <c r="AH822" s="30"/>
      <c r="AI822" s="30"/>
      <c r="AJ822" s="30"/>
      <c r="AK822" s="30"/>
      <c r="AL822" s="30"/>
      <c r="AM822" s="30"/>
      <c r="AN822" s="30"/>
      <c r="AO822" s="30"/>
      <c r="AQ822" s="30"/>
      <c r="AR822" s="30"/>
      <c r="AS822" s="30"/>
      <c r="AW822" s="30"/>
      <c r="AX822" s="30"/>
      <c r="AY822" s="30"/>
      <c r="AZ822" s="30"/>
      <c r="BA822" s="30"/>
      <c r="BB822" s="30"/>
      <c r="BC822" s="30"/>
      <c r="BD822" s="30"/>
      <c r="BE822" s="30"/>
    </row>
    <row r="823" spans="1:57">
      <c r="A823" t="s">
        <v>8</v>
      </c>
      <c r="Y823" s="30"/>
      <c r="AB823" s="50"/>
      <c r="AC823" s="30"/>
      <c r="AD823" s="30"/>
      <c r="AE823" s="30"/>
      <c r="AG823" s="30"/>
      <c r="AH823" s="30"/>
      <c r="AI823" s="30"/>
      <c r="AJ823" s="30"/>
      <c r="AK823" s="30"/>
      <c r="AL823" s="30"/>
      <c r="AM823" s="30"/>
      <c r="AN823" s="30"/>
      <c r="AO823" s="30"/>
      <c r="AQ823" s="30"/>
      <c r="AR823" s="30"/>
      <c r="AS823" s="30"/>
      <c r="AW823" s="30"/>
      <c r="AX823" s="30"/>
      <c r="AY823" s="30"/>
      <c r="AZ823" s="30"/>
      <c r="BA823" s="30"/>
      <c r="BB823" s="30"/>
      <c r="BC823" s="30"/>
      <c r="BD823" s="30"/>
      <c r="BE823" s="30"/>
    </row>
    <row r="824" spans="1:57">
      <c r="A824" t="s">
        <v>8</v>
      </c>
      <c r="Y824" s="30"/>
      <c r="AB824" s="50"/>
      <c r="AC824" s="30"/>
      <c r="AD824" s="30"/>
      <c r="AE824" s="30"/>
      <c r="AG824" s="30"/>
      <c r="AH824" s="30"/>
      <c r="AI824" s="30"/>
      <c r="AJ824" s="30"/>
      <c r="AK824" s="30"/>
      <c r="AL824" s="30"/>
      <c r="AM824" s="30"/>
      <c r="AN824" s="30"/>
      <c r="AO824" s="30"/>
      <c r="AQ824" s="30"/>
      <c r="AR824" s="30"/>
      <c r="AS824" s="30"/>
      <c r="AW824" s="30"/>
      <c r="AX824" s="30"/>
      <c r="AY824" s="30"/>
      <c r="AZ824" s="30"/>
      <c r="BA824" s="30"/>
      <c r="BB824" s="30"/>
      <c r="BC824" s="30"/>
      <c r="BD824" s="30"/>
      <c r="BE824" s="30"/>
    </row>
    <row r="825" spans="1:57">
      <c r="A825" t="s">
        <v>8</v>
      </c>
      <c r="Y825" s="30"/>
      <c r="AB825" s="50"/>
      <c r="AC825" s="30"/>
      <c r="AD825" s="30"/>
      <c r="AE825" s="30"/>
      <c r="AG825" s="30"/>
      <c r="AH825" s="30"/>
      <c r="AI825" s="30"/>
      <c r="AJ825" s="30"/>
      <c r="AK825" s="30"/>
      <c r="AL825" s="30"/>
      <c r="AM825" s="30"/>
      <c r="AN825" s="30"/>
      <c r="AO825" s="30"/>
      <c r="AQ825" s="30"/>
      <c r="AR825" s="30"/>
      <c r="AS825" s="30"/>
      <c r="AW825" s="30"/>
      <c r="AX825" s="30"/>
      <c r="AY825" s="30"/>
      <c r="AZ825" s="30"/>
      <c r="BA825" s="30"/>
      <c r="BB825" s="30"/>
      <c r="BC825" s="30"/>
      <c r="BD825" s="30"/>
      <c r="BE825" s="30"/>
    </row>
    <row r="826" spans="1:57">
      <c r="A826" t="s">
        <v>8</v>
      </c>
      <c r="Y826" s="30"/>
      <c r="AB826" s="50"/>
      <c r="AC826" s="30"/>
      <c r="AD826" s="30"/>
      <c r="AE826" s="30"/>
      <c r="AG826" s="30"/>
      <c r="AH826" s="30"/>
      <c r="AI826" s="30"/>
      <c r="AJ826" s="30"/>
      <c r="AK826" s="30"/>
      <c r="AL826" s="30"/>
      <c r="AM826" s="30"/>
      <c r="AN826" s="30"/>
      <c r="AO826" s="30"/>
      <c r="AQ826" s="30"/>
      <c r="AR826" s="30"/>
      <c r="AS826" s="30"/>
      <c r="AW826" s="30"/>
      <c r="AX826" s="30"/>
      <c r="AY826" s="30"/>
      <c r="AZ826" s="30"/>
      <c r="BA826" s="30"/>
      <c r="BB826" s="30"/>
      <c r="BC826" s="30"/>
      <c r="BD826" s="30"/>
      <c r="BE826" s="30"/>
    </row>
    <row r="827" spans="1:57">
      <c r="A827" t="s">
        <v>8</v>
      </c>
      <c r="Y827" s="30"/>
      <c r="AB827" s="50"/>
      <c r="AC827" s="30"/>
      <c r="AD827" s="30"/>
      <c r="AE827" s="30"/>
      <c r="AG827" s="30"/>
      <c r="AH827" s="30"/>
      <c r="AI827" s="30"/>
      <c r="AJ827" s="30"/>
      <c r="AK827" s="30"/>
      <c r="AL827" s="30"/>
      <c r="AM827" s="30"/>
      <c r="AN827" s="30"/>
      <c r="AO827" s="30"/>
      <c r="AQ827" s="30"/>
      <c r="AR827" s="30"/>
      <c r="AS827" s="30"/>
      <c r="AW827" s="30"/>
      <c r="AX827" s="30"/>
      <c r="AY827" s="30"/>
      <c r="AZ827" s="30"/>
      <c r="BA827" s="30"/>
      <c r="BB827" s="30"/>
      <c r="BC827" s="30"/>
      <c r="BD827" s="30"/>
      <c r="BE827" s="30"/>
    </row>
    <row r="828" spans="1:57">
      <c r="A828" t="s">
        <v>8</v>
      </c>
      <c r="Y828" s="30"/>
      <c r="AB828" s="50"/>
      <c r="AC828" s="30"/>
      <c r="AD828" s="30"/>
      <c r="AE828" s="30"/>
      <c r="AG828" s="30"/>
      <c r="AH828" s="30"/>
      <c r="AI828" s="30"/>
      <c r="AJ828" s="30"/>
      <c r="AK828" s="30"/>
      <c r="AL828" s="30"/>
      <c r="AM828" s="30"/>
      <c r="AN828" s="30"/>
      <c r="AO828" s="30"/>
      <c r="AQ828" s="30"/>
      <c r="AR828" s="30"/>
      <c r="AS828" s="30"/>
      <c r="AW828" s="30"/>
      <c r="AX828" s="30"/>
      <c r="AY828" s="30"/>
      <c r="AZ828" s="30"/>
      <c r="BA828" s="30"/>
      <c r="BB828" s="30"/>
      <c r="BC828" s="30"/>
      <c r="BD828" s="30"/>
      <c r="BE828" s="30"/>
    </row>
    <row r="829" spans="1:57">
      <c r="A829" t="s">
        <v>8</v>
      </c>
      <c r="Y829" s="30"/>
      <c r="AB829" s="50"/>
      <c r="AC829" s="30"/>
      <c r="AD829" s="30"/>
      <c r="AE829" s="30"/>
      <c r="AG829" s="30"/>
      <c r="AH829" s="30"/>
      <c r="AI829" s="30"/>
      <c r="AJ829" s="30"/>
      <c r="AK829" s="30"/>
      <c r="AL829" s="30"/>
      <c r="AM829" s="30"/>
      <c r="AN829" s="30"/>
      <c r="AO829" s="30"/>
      <c r="AQ829" s="30"/>
      <c r="AR829" s="30"/>
      <c r="AS829" s="30"/>
      <c r="AW829" s="30"/>
      <c r="AX829" s="30"/>
      <c r="AY829" s="30"/>
      <c r="AZ829" s="30"/>
      <c r="BA829" s="30"/>
      <c r="BB829" s="30"/>
      <c r="BC829" s="30"/>
      <c r="BD829" s="30"/>
      <c r="BE829" s="30"/>
    </row>
    <row r="830" spans="1:57">
      <c r="A830" t="s">
        <v>8</v>
      </c>
      <c r="Y830" s="30"/>
      <c r="AB830" s="50"/>
      <c r="AC830" s="30"/>
      <c r="AD830" s="30"/>
      <c r="AE830" s="30"/>
      <c r="AG830" s="30"/>
      <c r="AH830" s="30"/>
      <c r="AI830" s="30"/>
      <c r="AJ830" s="30"/>
      <c r="AK830" s="30"/>
      <c r="AL830" s="30"/>
      <c r="AM830" s="30"/>
      <c r="AN830" s="30"/>
      <c r="AO830" s="30"/>
      <c r="AQ830" s="30"/>
      <c r="AR830" s="30"/>
      <c r="AS830" s="30"/>
      <c r="AW830" s="30"/>
      <c r="AX830" s="30"/>
      <c r="AY830" s="30"/>
      <c r="AZ830" s="30"/>
      <c r="BA830" s="30"/>
      <c r="BB830" s="30"/>
      <c r="BC830" s="30"/>
      <c r="BD830" s="30"/>
      <c r="BE830" s="30"/>
    </row>
    <row r="831" spans="1:57">
      <c r="A831" t="s">
        <v>8</v>
      </c>
      <c r="Y831" s="30"/>
      <c r="AB831" s="50"/>
      <c r="AC831" s="30"/>
      <c r="AD831" s="30"/>
      <c r="AE831" s="30"/>
      <c r="AG831" s="30"/>
      <c r="AH831" s="30"/>
      <c r="AI831" s="30"/>
      <c r="AJ831" s="30"/>
      <c r="AK831" s="30"/>
      <c r="AL831" s="30"/>
      <c r="AM831" s="30"/>
      <c r="AN831" s="30"/>
      <c r="AO831" s="30"/>
      <c r="AQ831" s="30"/>
      <c r="AR831" s="30"/>
      <c r="AS831" s="30"/>
      <c r="AW831" s="30"/>
      <c r="AX831" s="30"/>
      <c r="AY831" s="30"/>
      <c r="AZ831" s="30"/>
      <c r="BA831" s="30"/>
      <c r="BB831" s="30"/>
      <c r="BC831" s="30"/>
      <c r="BD831" s="30"/>
      <c r="BE831" s="30"/>
    </row>
    <row r="832" spans="1:57">
      <c r="A832" t="s">
        <v>8</v>
      </c>
      <c r="Y832" s="30"/>
      <c r="AB832" s="50"/>
      <c r="AC832" s="30"/>
      <c r="AD832" s="30"/>
      <c r="AE832" s="30"/>
      <c r="AG832" s="30"/>
      <c r="AH832" s="30"/>
      <c r="AI832" s="30"/>
      <c r="AJ832" s="30"/>
      <c r="AK832" s="30"/>
      <c r="AL832" s="30"/>
      <c r="AM832" s="30"/>
      <c r="AN832" s="30"/>
      <c r="AO832" s="30"/>
      <c r="AQ832" s="30"/>
      <c r="AR832" s="30"/>
      <c r="AS832" s="30"/>
      <c r="AW832" s="30"/>
      <c r="AX832" s="30"/>
      <c r="AY832" s="30"/>
      <c r="AZ832" s="30"/>
      <c r="BA832" s="30"/>
      <c r="BB832" s="30"/>
      <c r="BC832" s="30"/>
      <c r="BD832" s="30"/>
      <c r="BE832" s="30"/>
    </row>
    <row r="833" spans="1:57">
      <c r="A833" t="s">
        <v>8</v>
      </c>
      <c r="Y833" s="30"/>
      <c r="AB833" s="50"/>
      <c r="AC833" s="30"/>
      <c r="AD833" s="30"/>
      <c r="AE833" s="30"/>
      <c r="AG833" s="30"/>
      <c r="AH833" s="30"/>
      <c r="AI833" s="30"/>
      <c r="AJ833" s="30"/>
      <c r="AK833" s="30"/>
      <c r="AL833" s="30"/>
      <c r="AM833" s="30"/>
      <c r="AN833" s="30"/>
      <c r="AO833" s="30"/>
      <c r="AQ833" s="30"/>
      <c r="AR833" s="30"/>
      <c r="AS833" s="30"/>
      <c r="AW833" s="30"/>
      <c r="AX833" s="30"/>
      <c r="AY833" s="30"/>
      <c r="AZ833" s="30"/>
      <c r="BA833" s="30"/>
      <c r="BB833" s="30"/>
      <c r="BC833" s="30"/>
      <c r="BD833" s="30"/>
      <c r="BE833" s="30"/>
    </row>
    <row r="834" spans="1:57">
      <c r="A834" t="s">
        <v>8</v>
      </c>
      <c r="Y834" s="30"/>
      <c r="AB834" s="50"/>
      <c r="AC834" s="30"/>
      <c r="AD834" s="30"/>
      <c r="AE834" s="30"/>
      <c r="AG834" s="30"/>
      <c r="AH834" s="30"/>
      <c r="AI834" s="30"/>
      <c r="AJ834" s="30"/>
      <c r="AK834" s="30"/>
      <c r="AL834" s="30"/>
      <c r="AM834" s="30"/>
      <c r="AN834" s="30"/>
      <c r="AO834" s="30"/>
      <c r="AQ834" s="30"/>
      <c r="AR834" s="30"/>
      <c r="AS834" s="30"/>
      <c r="AW834" s="30"/>
      <c r="AX834" s="30"/>
      <c r="AY834" s="30"/>
      <c r="AZ834" s="30"/>
      <c r="BA834" s="30"/>
      <c r="BB834" s="30"/>
      <c r="BC834" s="30"/>
      <c r="BD834" s="30"/>
      <c r="BE834" s="30"/>
    </row>
    <row r="835" spans="1:57">
      <c r="A835" t="s">
        <v>8</v>
      </c>
      <c r="Y835" s="30"/>
      <c r="AB835" s="50"/>
      <c r="AC835" s="30"/>
      <c r="AD835" s="30"/>
      <c r="AE835" s="30"/>
      <c r="AG835" s="30"/>
      <c r="AH835" s="30"/>
      <c r="AI835" s="30"/>
      <c r="AJ835" s="30"/>
      <c r="AK835" s="30"/>
      <c r="AL835" s="30"/>
      <c r="AM835" s="30"/>
      <c r="AN835" s="30"/>
      <c r="AO835" s="30"/>
      <c r="AQ835" s="30"/>
      <c r="AR835" s="30"/>
      <c r="AS835" s="30"/>
      <c r="AW835" s="30"/>
      <c r="AX835" s="30"/>
      <c r="AY835" s="30"/>
      <c r="AZ835" s="30"/>
      <c r="BA835" s="30"/>
      <c r="BB835" s="30"/>
      <c r="BC835" s="30"/>
      <c r="BD835" s="30"/>
      <c r="BE835" s="30"/>
    </row>
    <row r="836" spans="1:57">
      <c r="A836" t="s">
        <v>8</v>
      </c>
      <c r="Y836" s="30"/>
      <c r="AB836" s="50"/>
      <c r="AC836" s="30"/>
      <c r="AD836" s="30"/>
      <c r="AE836" s="30"/>
      <c r="AG836" s="30"/>
      <c r="AH836" s="30"/>
      <c r="AI836" s="30"/>
      <c r="AJ836" s="30"/>
      <c r="AK836" s="30"/>
      <c r="AL836" s="30"/>
      <c r="AM836" s="30"/>
      <c r="AN836" s="30"/>
      <c r="AO836" s="30"/>
      <c r="AQ836" s="30"/>
      <c r="AR836" s="30"/>
      <c r="AS836" s="30"/>
      <c r="AW836" s="30"/>
      <c r="AX836" s="30"/>
      <c r="AY836" s="30"/>
      <c r="AZ836" s="30"/>
      <c r="BA836" s="30"/>
      <c r="BB836" s="30"/>
      <c r="BC836" s="30"/>
      <c r="BD836" s="30"/>
      <c r="BE836" s="30"/>
    </row>
    <row r="837" spans="1:57">
      <c r="A837" t="s">
        <v>8</v>
      </c>
      <c r="Y837" s="30"/>
      <c r="AB837" s="50"/>
      <c r="AC837" s="30"/>
      <c r="AD837" s="30"/>
      <c r="AE837" s="30"/>
      <c r="AG837" s="30"/>
      <c r="AH837" s="30"/>
      <c r="AI837" s="30"/>
      <c r="AJ837" s="30"/>
      <c r="AK837" s="30"/>
      <c r="AL837" s="30"/>
      <c r="AM837" s="30"/>
      <c r="AN837" s="30"/>
      <c r="AO837" s="30"/>
      <c r="AQ837" s="30"/>
      <c r="AR837" s="30"/>
      <c r="AS837" s="30"/>
      <c r="AW837" s="30"/>
      <c r="AX837" s="30"/>
      <c r="AY837" s="30"/>
      <c r="AZ837" s="30"/>
      <c r="BA837" s="30"/>
      <c r="BB837" s="30"/>
      <c r="BC837" s="30"/>
      <c r="BD837" s="30"/>
      <c r="BE837" s="30"/>
    </row>
    <row r="838" spans="1:57">
      <c r="A838" t="s">
        <v>8</v>
      </c>
      <c r="Y838" s="30"/>
      <c r="AB838" s="50"/>
      <c r="AC838" s="30"/>
      <c r="AD838" s="30"/>
      <c r="AE838" s="30"/>
      <c r="AG838" s="30"/>
      <c r="AH838" s="30"/>
      <c r="AI838" s="30"/>
      <c r="AJ838" s="30"/>
      <c r="AK838" s="30"/>
      <c r="AL838" s="30"/>
      <c r="AM838" s="30"/>
      <c r="AN838" s="30"/>
      <c r="AO838" s="30"/>
      <c r="AQ838" s="30"/>
      <c r="AR838" s="30"/>
      <c r="AS838" s="30"/>
      <c r="AW838" s="30"/>
      <c r="AX838" s="30"/>
      <c r="AY838" s="30"/>
      <c r="AZ838" s="30"/>
      <c r="BA838" s="30"/>
      <c r="BB838" s="30"/>
      <c r="BC838" s="30"/>
      <c r="BD838" s="30"/>
      <c r="BE838" s="30"/>
    </row>
    <row r="839" spans="1:57">
      <c r="A839" t="s">
        <v>8</v>
      </c>
      <c r="Y839" s="30"/>
      <c r="AB839" s="50"/>
      <c r="AC839" s="30"/>
      <c r="AD839" s="30"/>
      <c r="AE839" s="30"/>
      <c r="AG839" s="30"/>
      <c r="AH839" s="30"/>
      <c r="AI839" s="30"/>
      <c r="AJ839" s="30"/>
      <c r="AK839" s="30"/>
      <c r="AL839" s="30"/>
      <c r="AM839" s="30"/>
      <c r="AN839" s="30"/>
      <c r="AO839" s="30"/>
      <c r="AQ839" s="30"/>
      <c r="AR839" s="30"/>
      <c r="AS839" s="30"/>
      <c r="AW839" s="30"/>
      <c r="AX839" s="30"/>
      <c r="AY839" s="30"/>
      <c r="AZ839" s="30"/>
      <c r="BA839" s="30"/>
      <c r="BB839" s="30"/>
      <c r="BC839" s="30"/>
      <c r="BD839" s="30"/>
      <c r="BE839" s="30"/>
    </row>
    <row r="840" spans="1:57">
      <c r="A840" t="s">
        <v>8</v>
      </c>
      <c r="Y840" s="30"/>
      <c r="AB840" s="50"/>
      <c r="AC840" s="30"/>
      <c r="AD840" s="30"/>
      <c r="AE840" s="30"/>
      <c r="AG840" s="30"/>
      <c r="AH840" s="30"/>
      <c r="AI840" s="30"/>
      <c r="AJ840" s="30"/>
      <c r="AK840" s="30"/>
      <c r="AL840" s="30"/>
      <c r="AM840" s="30"/>
      <c r="AN840" s="30"/>
      <c r="AO840" s="30"/>
      <c r="AQ840" s="30"/>
      <c r="AR840" s="30"/>
      <c r="AS840" s="30"/>
      <c r="AW840" s="30"/>
      <c r="AX840" s="30"/>
      <c r="AY840" s="30"/>
      <c r="AZ840" s="30"/>
      <c r="BA840" s="30"/>
      <c r="BB840" s="30"/>
      <c r="BC840" s="30"/>
      <c r="BD840" s="30"/>
      <c r="BE840" s="30"/>
    </row>
    <row r="841" spans="1:57">
      <c r="A841" t="s">
        <v>8</v>
      </c>
      <c r="Y841" s="30"/>
      <c r="AB841" s="50"/>
      <c r="AC841" s="30"/>
      <c r="AD841" s="30"/>
      <c r="AE841" s="30"/>
      <c r="AG841" s="30"/>
      <c r="AH841" s="30"/>
      <c r="AI841" s="30"/>
      <c r="AJ841" s="30"/>
      <c r="AK841" s="30"/>
      <c r="AL841" s="30"/>
      <c r="AM841" s="30"/>
      <c r="AN841" s="30"/>
      <c r="AO841" s="30"/>
      <c r="AQ841" s="30"/>
      <c r="AR841" s="30"/>
      <c r="AS841" s="30"/>
      <c r="AW841" s="30"/>
      <c r="AX841" s="30"/>
      <c r="AY841" s="30"/>
      <c r="AZ841" s="30"/>
      <c r="BA841" s="30"/>
      <c r="BB841" s="30"/>
      <c r="BC841" s="30"/>
      <c r="BD841" s="30"/>
      <c r="BE841" s="30"/>
    </row>
    <row r="842" spans="1:57">
      <c r="A842" t="s">
        <v>8</v>
      </c>
      <c r="Y842" s="30"/>
      <c r="AB842" s="50"/>
      <c r="AC842" s="30"/>
      <c r="AD842" s="30"/>
      <c r="AE842" s="30"/>
      <c r="AG842" s="30"/>
      <c r="AH842" s="30"/>
      <c r="AI842" s="30"/>
      <c r="AJ842" s="30"/>
      <c r="AK842" s="30"/>
      <c r="AL842" s="30"/>
      <c r="AM842" s="30"/>
      <c r="AN842" s="30"/>
      <c r="AO842" s="30"/>
      <c r="AQ842" s="30"/>
      <c r="AR842" s="30"/>
      <c r="AS842" s="30"/>
      <c r="AW842" s="30"/>
      <c r="AX842" s="30"/>
      <c r="AY842" s="30"/>
      <c r="AZ842" s="30"/>
      <c r="BA842" s="30"/>
      <c r="BB842" s="30"/>
      <c r="BC842" s="30"/>
      <c r="BD842" s="30"/>
      <c r="BE842" s="30"/>
    </row>
    <row r="843" spans="1:57">
      <c r="A843" t="s">
        <v>8</v>
      </c>
      <c r="Y843" s="30"/>
      <c r="AB843" s="50"/>
      <c r="AC843" s="30"/>
      <c r="AD843" s="30"/>
      <c r="AE843" s="30"/>
      <c r="AG843" s="30"/>
      <c r="AH843" s="30"/>
      <c r="AI843" s="30"/>
      <c r="AJ843" s="30"/>
      <c r="AK843" s="30"/>
      <c r="AL843" s="30"/>
      <c r="AM843" s="30"/>
      <c r="AN843" s="30"/>
      <c r="AO843" s="30"/>
      <c r="AQ843" s="30"/>
      <c r="AR843" s="30"/>
      <c r="AS843" s="30"/>
      <c r="AW843" s="30"/>
      <c r="AX843" s="30"/>
      <c r="AY843" s="30"/>
      <c r="AZ843" s="30"/>
      <c r="BA843" s="30"/>
      <c r="BB843" s="30"/>
      <c r="BC843" s="30"/>
      <c r="BD843" s="30"/>
      <c r="BE843" s="30"/>
    </row>
    <row r="844" spans="1:57">
      <c r="A844" t="s">
        <v>8</v>
      </c>
      <c r="Y844" s="30"/>
      <c r="AB844" s="50"/>
      <c r="AC844" s="30"/>
      <c r="AD844" s="30"/>
      <c r="AE844" s="30"/>
      <c r="AG844" s="30"/>
      <c r="AH844" s="30"/>
      <c r="AI844" s="30"/>
      <c r="AJ844" s="30"/>
      <c r="AK844" s="30"/>
      <c r="AL844" s="30"/>
      <c r="AM844" s="30"/>
      <c r="AN844" s="30"/>
      <c r="AO844" s="30"/>
      <c r="AQ844" s="30"/>
      <c r="AR844" s="30"/>
      <c r="AS844" s="30"/>
      <c r="AW844" s="30"/>
      <c r="AX844" s="30"/>
      <c r="AY844" s="30"/>
      <c r="AZ844" s="30"/>
      <c r="BA844" s="30"/>
      <c r="BB844" s="30"/>
      <c r="BC844" s="30"/>
      <c r="BD844" s="30"/>
      <c r="BE844" s="30"/>
    </row>
    <row r="845" spans="1:57">
      <c r="A845" t="s">
        <v>8</v>
      </c>
      <c r="Y845" s="30"/>
      <c r="AB845" s="50"/>
      <c r="AC845" s="30"/>
      <c r="AD845" s="30"/>
      <c r="AE845" s="30"/>
      <c r="AG845" s="30"/>
      <c r="AH845" s="30"/>
      <c r="AI845" s="30"/>
      <c r="AJ845" s="30"/>
      <c r="AK845" s="30"/>
      <c r="AL845" s="30"/>
      <c r="AM845" s="30"/>
      <c r="AN845" s="30"/>
      <c r="AO845" s="30"/>
      <c r="AQ845" s="30"/>
      <c r="AR845" s="30"/>
      <c r="AS845" s="30"/>
      <c r="AW845" s="30"/>
      <c r="AX845" s="30"/>
      <c r="AY845" s="30"/>
      <c r="AZ845" s="30"/>
      <c r="BA845" s="30"/>
      <c r="BB845" s="30"/>
      <c r="BC845" s="30"/>
      <c r="BD845" s="30"/>
      <c r="BE845" s="30"/>
    </row>
    <row r="846" spans="1:57">
      <c r="A846" t="s">
        <v>8</v>
      </c>
      <c r="Y846" s="30"/>
      <c r="AB846" s="50"/>
      <c r="AC846" s="30"/>
      <c r="AD846" s="30"/>
      <c r="AE846" s="30"/>
      <c r="AG846" s="30"/>
      <c r="AH846" s="30"/>
      <c r="AI846" s="30"/>
      <c r="AJ846" s="30"/>
      <c r="AK846" s="30"/>
      <c r="AL846" s="30"/>
      <c r="AM846" s="30"/>
      <c r="AN846" s="30"/>
      <c r="AO846" s="30"/>
      <c r="AQ846" s="30"/>
      <c r="AR846" s="30"/>
      <c r="AS846" s="30"/>
      <c r="AW846" s="30"/>
      <c r="AX846" s="30"/>
      <c r="AY846" s="30"/>
      <c r="AZ846" s="30"/>
      <c r="BA846" s="30"/>
      <c r="BB846" s="30"/>
      <c r="BC846" s="30"/>
      <c r="BD846" s="30"/>
      <c r="BE846" s="30"/>
    </row>
    <row r="847" spans="1:57">
      <c r="A847" t="s">
        <v>8</v>
      </c>
      <c r="Y847" s="30"/>
      <c r="AB847" s="50"/>
      <c r="AC847" s="30"/>
      <c r="AD847" s="30"/>
      <c r="AE847" s="30"/>
      <c r="AG847" s="30"/>
      <c r="AH847" s="30"/>
      <c r="AI847" s="30"/>
      <c r="AJ847" s="30"/>
      <c r="AK847" s="30"/>
      <c r="AL847" s="30"/>
      <c r="AM847" s="30"/>
      <c r="AN847" s="30"/>
      <c r="AO847" s="30"/>
      <c r="AQ847" s="30"/>
      <c r="AR847" s="30"/>
      <c r="AS847" s="30"/>
      <c r="AW847" s="30"/>
      <c r="AX847" s="30"/>
      <c r="AY847" s="30"/>
      <c r="AZ847" s="30"/>
      <c r="BA847" s="30"/>
      <c r="BB847" s="30"/>
      <c r="BC847" s="30"/>
      <c r="BD847" s="30"/>
      <c r="BE847" s="30"/>
    </row>
    <row r="848" spans="1:57">
      <c r="A848" t="s">
        <v>8</v>
      </c>
      <c r="Y848" s="30"/>
      <c r="AB848" s="50"/>
      <c r="AC848" s="30"/>
      <c r="AD848" s="30"/>
      <c r="AE848" s="30"/>
      <c r="AG848" s="30"/>
      <c r="AH848" s="30"/>
      <c r="AI848" s="30"/>
      <c r="AJ848" s="30"/>
      <c r="AK848" s="30"/>
      <c r="AL848" s="30"/>
      <c r="AM848" s="30"/>
      <c r="AN848" s="30"/>
      <c r="AO848" s="30"/>
      <c r="AQ848" s="30"/>
      <c r="AR848" s="30"/>
      <c r="AS848" s="30"/>
      <c r="AW848" s="30"/>
      <c r="AX848" s="30"/>
      <c r="AY848" s="30"/>
      <c r="AZ848" s="30"/>
      <c r="BA848" s="30"/>
      <c r="BB848" s="30"/>
      <c r="BC848" s="30"/>
      <c r="BD848" s="30"/>
      <c r="BE848" s="30"/>
    </row>
    <row r="849" spans="1:57">
      <c r="A849" t="s">
        <v>8</v>
      </c>
      <c r="Y849" s="30"/>
      <c r="AB849" s="50"/>
      <c r="AC849" s="30"/>
      <c r="AD849" s="30"/>
      <c r="AE849" s="30"/>
      <c r="AG849" s="30"/>
      <c r="AH849" s="30"/>
      <c r="AI849" s="30"/>
      <c r="AJ849" s="30"/>
      <c r="AK849" s="30"/>
      <c r="AL849" s="30"/>
      <c r="AM849" s="30"/>
      <c r="AN849" s="30"/>
      <c r="AO849" s="30"/>
      <c r="AQ849" s="30"/>
      <c r="AR849" s="30"/>
      <c r="AS849" s="30"/>
      <c r="AW849" s="30"/>
      <c r="AX849" s="30"/>
      <c r="AY849" s="30"/>
      <c r="AZ849" s="30"/>
      <c r="BA849" s="30"/>
      <c r="BB849" s="30"/>
      <c r="BC849" s="30"/>
      <c r="BD849" s="30"/>
      <c r="BE849" s="30"/>
    </row>
    <row r="850" spans="1:57">
      <c r="A850" t="s">
        <v>8</v>
      </c>
      <c r="Y850" s="30"/>
      <c r="AB850" s="50"/>
      <c r="AC850" s="30"/>
      <c r="AD850" s="30"/>
      <c r="AE850" s="30"/>
      <c r="AG850" s="30"/>
      <c r="AH850" s="30"/>
      <c r="AI850" s="30"/>
      <c r="AJ850" s="30"/>
      <c r="AK850" s="30"/>
      <c r="AL850" s="30"/>
      <c r="AM850" s="30"/>
      <c r="AN850" s="30"/>
      <c r="AO850" s="30"/>
      <c r="AQ850" s="30"/>
      <c r="AR850" s="30"/>
      <c r="AS850" s="30"/>
      <c r="AW850" s="30"/>
      <c r="AX850" s="30"/>
      <c r="AY850" s="30"/>
      <c r="AZ850" s="30"/>
      <c r="BA850" s="30"/>
      <c r="BB850" s="30"/>
      <c r="BC850" s="30"/>
      <c r="BD850" s="30"/>
      <c r="BE850" s="30"/>
    </row>
    <row r="851" spans="1:57">
      <c r="A851" t="s">
        <v>8</v>
      </c>
      <c r="Y851" s="30"/>
      <c r="AB851" s="50"/>
      <c r="AC851" s="30"/>
      <c r="AD851" s="30"/>
      <c r="AE851" s="30"/>
      <c r="AG851" s="30"/>
      <c r="AH851" s="30"/>
      <c r="AI851" s="30"/>
      <c r="AJ851" s="30"/>
      <c r="AK851" s="30"/>
      <c r="AL851" s="30"/>
      <c r="AM851" s="30"/>
      <c r="AN851" s="30"/>
      <c r="AO851" s="30"/>
      <c r="AQ851" s="30"/>
      <c r="AR851" s="30"/>
      <c r="AS851" s="30"/>
      <c r="AW851" s="30"/>
      <c r="AX851" s="30"/>
      <c r="AY851" s="30"/>
      <c r="AZ851" s="30"/>
      <c r="BA851" s="30"/>
      <c r="BB851" s="30"/>
      <c r="BC851" s="30"/>
      <c r="BD851" s="30"/>
      <c r="BE851" s="30"/>
    </row>
    <row r="852" spans="1:57">
      <c r="A852" t="s">
        <v>8</v>
      </c>
      <c r="Y852" s="30"/>
      <c r="AB852" s="50"/>
      <c r="AC852" s="30"/>
      <c r="AD852" s="30"/>
      <c r="AE852" s="30"/>
      <c r="AG852" s="30"/>
      <c r="AH852" s="30"/>
      <c r="AI852" s="30"/>
      <c r="AJ852" s="30"/>
      <c r="AK852" s="30"/>
      <c r="AL852" s="30"/>
      <c r="AM852" s="30"/>
      <c r="AN852" s="30"/>
      <c r="AO852" s="30"/>
      <c r="AQ852" s="30"/>
      <c r="AR852" s="30"/>
      <c r="AS852" s="30"/>
      <c r="AW852" s="30"/>
      <c r="AX852" s="30"/>
      <c r="AY852" s="30"/>
      <c r="AZ852" s="30"/>
      <c r="BA852" s="30"/>
      <c r="BB852" s="30"/>
      <c r="BC852" s="30"/>
      <c r="BD852" s="30"/>
      <c r="BE852" s="30"/>
    </row>
    <row r="853" spans="1:57">
      <c r="A853" t="s">
        <v>8</v>
      </c>
      <c r="Y853" s="30"/>
      <c r="AB853" s="50"/>
      <c r="AC853" s="30"/>
      <c r="AD853" s="30"/>
      <c r="AE853" s="30"/>
      <c r="AG853" s="30"/>
      <c r="AH853" s="30"/>
      <c r="AI853" s="30"/>
      <c r="AJ853" s="30"/>
      <c r="AK853" s="30"/>
      <c r="AL853" s="30"/>
      <c r="AM853" s="30"/>
      <c r="AN853" s="30"/>
      <c r="AO853" s="30"/>
      <c r="AQ853" s="30"/>
      <c r="AR853" s="30"/>
      <c r="AS853" s="30"/>
      <c r="AW853" s="30"/>
      <c r="AX853" s="30"/>
      <c r="AY853" s="30"/>
      <c r="AZ853" s="30"/>
      <c r="BA853" s="30"/>
      <c r="BB853" s="30"/>
      <c r="BC853" s="30"/>
      <c r="BD853" s="30"/>
      <c r="BE853" s="30"/>
    </row>
    <row r="854" spans="1:57">
      <c r="A854" t="s">
        <v>8</v>
      </c>
      <c r="Y854" s="30"/>
      <c r="AB854" s="50"/>
      <c r="AC854" s="30"/>
      <c r="AD854" s="30"/>
      <c r="AE854" s="30"/>
      <c r="AG854" s="30"/>
      <c r="AH854" s="30"/>
      <c r="AI854" s="30"/>
      <c r="AJ854" s="30"/>
      <c r="AK854" s="30"/>
      <c r="AL854" s="30"/>
      <c r="AM854" s="30"/>
      <c r="AN854" s="30"/>
      <c r="AO854" s="30"/>
      <c r="AQ854" s="30"/>
      <c r="AR854" s="30"/>
      <c r="AS854" s="30"/>
      <c r="AW854" s="30"/>
      <c r="AX854" s="30"/>
      <c r="AY854" s="30"/>
      <c r="AZ854" s="30"/>
      <c r="BA854" s="30"/>
      <c r="BB854" s="30"/>
      <c r="BC854" s="30"/>
      <c r="BD854" s="30"/>
      <c r="BE854" s="30"/>
    </row>
    <row r="855" spans="1:57">
      <c r="A855" t="s">
        <v>8</v>
      </c>
      <c r="Y855" s="30"/>
      <c r="AB855" s="50"/>
      <c r="AC855" s="30"/>
      <c r="AD855" s="30"/>
      <c r="AE855" s="30"/>
      <c r="AG855" s="30"/>
      <c r="AH855" s="30"/>
      <c r="AI855" s="30"/>
      <c r="AJ855" s="30"/>
      <c r="AK855" s="30"/>
      <c r="AL855" s="30"/>
      <c r="AM855" s="30"/>
      <c r="AN855" s="30"/>
      <c r="AO855" s="30"/>
      <c r="AQ855" s="30"/>
      <c r="AR855" s="30"/>
      <c r="AS855" s="30"/>
      <c r="AW855" s="30"/>
      <c r="AX855" s="30"/>
      <c r="AY855" s="30"/>
      <c r="AZ855" s="30"/>
      <c r="BA855" s="30"/>
      <c r="BB855" s="30"/>
      <c r="BC855" s="30"/>
      <c r="BD855" s="30"/>
      <c r="BE855" s="30"/>
    </row>
    <row r="856" spans="1:57">
      <c r="A856" t="s">
        <v>8</v>
      </c>
      <c r="Y856" s="30"/>
      <c r="AB856" s="50"/>
      <c r="AC856" s="30"/>
      <c r="AD856" s="30"/>
      <c r="AE856" s="30"/>
      <c r="AG856" s="30"/>
      <c r="AH856" s="30"/>
      <c r="AI856" s="30"/>
      <c r="AJ856" s="30"/>
      <c r="AK856" s="30"/>
      <c r="AL856" s="30"/>
      <c r="AM856" s="30"/>
      <c r="AN856" s="30"/>
      <c r="AO856" s="30"/>
      <c r="AQ856" s="30"/>
      <c r="AR856" s="30"/>
      <c r="AS856" s="30"/>
      <c r="AW856" s="30"/>
      <c r="AX856" s="30"/>
      <c r="AY856" s="30"/>
      <c r="AZ856" s="30"/>
      <c r="BA856" s="30"/>
      <c r="BB856" s="30"/>
      <c r="BC856" s="30"/>
      <c r="BD856" s="30"/>
      <c r="BE856" s="30"/>
    </row>
    <row r="857" spans="1:57">
      <c r="A857" t="s">
        <v>8</v>
      </c>
      <c r="Y857" s="30"/>
      <c r="AB857" s="50"/>
      <c r="AC857" s="30"/>
      <c r="AD857" s="30"/>
      <c r="AE857" s="30"/>
      <c r="AG857" s="30"/>
      <c r="AH857" s="30"/>
      <c r="AI857" s="30"/>
      <c r="AJ857" s="30"/>
      <c r="AK857" s="30"/>
      <c r="AL857" s="30"/>
      <c r="AM857" s="30"/>
      <c r="AN857" s="30"/>
      <c r="AO857" s="30"/>
      <c r="AQ857" s="30"/>
      <c r="AR857" s="30"/>
      <c r="AS857" s="30"/>
      <c r="AW857" s="30"/>
      <c r="AX857" s="30"/>
      <c r="AY857" s="30"/>
      <c r="AZ857" s="30"/>
      <c r="BA857" s="30"/>
      <c r="BB857" s="30"/>
      <c r="BC857" s="30"/>
      <c r="BD857" s="30"/>
      <c r="BE857" s="30"/>
    </row>
    <row r="858" spans="1:57">
      <c r="A858" t="s">
        <v>8</v>
      </c>
      <c r="Y858" s="30"/>
      <c r="AB858" s="50"/>
      <c r="AC858" s="30"/>
      <c r="AD858" s="30"/>
      <c r="AE858" s="30"/>
      <c r="AG858" s="30"/>
      <c r="AH858" s="30"/>
      <c r="AI858" s="30"/>
      <c r="AJ858" s="30"/>
      <c r="AK858" s="30"/>
      <c r="AL858" s="30"/>
      <c r="AM858" s="30"/>
      <c r="AN858" s="30"/>
      <c r="AO858" s="30"/>
      <c r="AQ858" s="30"/>
      <c r="AR858" s="30"/>
      <c r="AS858" s="30"/>
      <c r="AW858" s="30"/>
      <c r="AX858" s="30"/>
      <c r="AY858" s="30"/>
      <c r="AZ858" s="30"/>
      <c r="BA858" s="30"/>
      <c r="BB858" s="30"/>
      <c r="BC858" s="30"/>
      <c r="BD858" s="30"/>
      <c r="BE858" s="30"/>
    </row>
    <row r="859" spans="1:57">
      <c r="A859" t="s">
        <v>8</v>
      </c>
      <c r="Y859" s="30"/>
      <c r="AB859" s="50"/>
      <c r="AC859" s="30"/>
      <c r="AD859" s="30"/>
      <c r="AE859" s="30"/>
      <c r="AG859" s="30"/>
      <c r="AH859" s="30"/>
      <c r="AI859" s="30"/>
      <c r="AJ859" s="30"/>
      <c r="AK859" s="30"/>
      <c r="AL859" s="30"/>
      <c r="AM859" s="30"/>
      <c r="AN859" s="30"/>
      <c r="AO859" s="30"/>
      <c r="AQ859" s="30"/>
      <c r="AR859" s="30"/>
      <c r="AS859" s="30"/>
      <c r="AW859" s="30"/>
      <c r="AX859" s="30"/>
      <c r="AY859" s="30"/>
      <c r="AZ859" s="30"/>
      <c r="BA859" s="30"/>
      <c r="BB859" s="30"/>
      <c r="BC859" s="30"/>
      <c r="BD859" s="30"/>
      <c r="BE859" s="30"/>
    </row>
    <row r="860" spans="1:57">
      <c r="A860" t="s">
        <v>8</v>
      </c>
      <c r="Y860" s="30"/>
      <c r="AB860" s="50"/>
      <c r="AC860" s="30"/>
      <c r="AD860" s="30"/>
      <c r="AE860" s="30"/>
      <c r="AG860" s="30"/>
      <c r="AH860" s="30"/>
      <c r="AI860" s="30"/>
      <c r="AJ860" s="30"/>
      <c r="AK860" s="30"/>
      <c r="AL860" s="30"/>
      <c r="AM860" s="30"/>
      <c r="AN860" s="30"/>
      <c r="AO860" s="30"/>
      <c r="AQ860" s="30"/>
      <c r="AR860" s="30"/>
      <c r="AS860" s="30"/>
      <c r="AW860" s="30"/>
      <c r="AX860" s="30"/>
      <c r="AY860" s="30"/>
      <c r="AZ860" s="30"/>
      <c r="BA860" s="30"/>
      <c r="BB860" s="30"/>
      <c r="BC860" s="30"/>
      <c r="BD860" s="30"/>
      <c r="BE860" s="30"/>
    </row>
    <row r="861" spans="1:57">
      <c r="A861" t="s">
        <v>8</v>
      </c>
      <c r="Y861" s="30"/>
      <c r="AB861" s="50"/>
      <c r="AC861" s="30"/>
      <c r="AD861" s="30"/>
      <c r="AE861" s="30"/>
      <c r="AG861" s="30"/>
      <c r="AH861" s="30"/>
      <c r="AI861" s="30"/>
      <c r="AJ861" s="30"/>
      <c r="AK861" s="30"/>
      <c r="AL861" s="30"/>
      <c r="AM861" s="30"/>
      <c r="AN861" s="30"/>
      <c r="AO861" s="30"/>
      <c r="AQ861" s="30"/>
      <c r="AR861" s="30"/>
      <c r="AS861" s="30"/>
      <c r="AW861" s="30"/>
      <c r="AX861" s="30"/>
      <c r="AY861" s="30"/>
      <c r="AZ861" s="30"/>
      <c r="BA861" s="30"/>
      <c r="BB861" s="30"/>
      <c r="BC861" s="30"/>
      <c r="BD861" s="30"/>
      <c r="BE861" s="30"/>
    </row>
    <row r="862" spans="1:57">
      <c r="A862" t="s">
        <v>8</v>
      </c>
      <c r="Y862" s="30"/>
      <c r="AB862" s="50"/>
      <c r="AC862" s="30"/>
      <c r="AD862" s="30"/>
      <c r="AE862" s="30"/>
      <c r="AG862" s="30"/>
      <c r="AH862" s="30"/>
      <c r="AI862" s="30"/>
      <c r="AJ862" s="30"/>
      <c r="AK862" s="30"/>
      <c r="AL862" s="30"/>
      <c r="AM862" s="30"/>
      <c r="AN862" s="30"/>
      <c r="AO862" s="30"/>
      <c r="AQ862" s="30"/>
      <c r="AR862" s="30"/>
      <c r="AS862" s="30"/>
      <c r="AW862" s="30"/>
      <c r="AX862" s="30"/>
      <c r="AY862" s="30"/>
      <c r="AZ862" s="30"/>
      <c r="BA862" s="30"/>
      <c r="BB862" s="30"/>
      <c r="BC862" s="30"/>
      <c r="BD862" s="30"/>
      <c r="BE862" s="30"/>
    </row>
    <row r="863" spans="1:57">
      <c r="A863" t="s">
        <v>8</v>
      </c>
      <c r="Y863" s="30"/>
      <c r="AB863" s="50"/>
      <c r="AC863" s="30"/>
      <c r="AD863" s="30"/>
      <c r="AE863" s="30"/>
      <c r="AG863" s="30"/>
      <c r="AH863" s="30"/>
      <c r="AI863" s="30"/>
      <c r="AJ863" s="30"/>
      <c r="AK863" s="30"/>
      <c r="AL863" s="30"/>
      <c r="AM863" s="30"/>
      <c r="AN863" s="30"/>
      <c r="AO863" s="30"/>
      <c r="AQ863" s="30"/>
      <c r="AR863" s="30"/>
      <c r="AS863" s="30"/>
      <c r="AW863" s="30"/>
      <c r="AX863" s="30"/>
      <c r="AY863" s="30"/>
      <c r="AZ863" s="30"/>
      <c r="BA863" s="30"/>
      <c r="BB863" s="30"/>
      <c r="BC863" s="30"/>
      <c r="BD863" s="30"/>
      <c r="BE863" s="30"/>
    </row>
    <row r="864" spans="1:57">
      <c r="A864" t="s">
        <v>8</v>
      </c>
      <c r="Y864" s="30"/>
      <c r="AB864" s="50"/>
      <c r="AC864" s="30"/>
      <c r="AD864" s="30"/>
      <c r="AE864" s="30"/>
      <c r="AG864" s="30"/>
      <c r="AH864" s="30"/>
      <c r="AI864" s="30"/>
      <c r="AJ864" s="30"/>
      <c r="AK864" s="30"/>
      <c r="AL864" s="30"/>
      <c r="AM864" s="30"/>
      <c r="AN864" s="30"/>
      <c r="AO864" s="30"/>
      <c r="AQ864" s="30"/>
      <c r="AR864" s="30"/>
      <c r="AS864" s="30"/>
      <c r="AW864" s="30"/>
      <c r="AX864" s="30"/>
      <c r="AY864" s="30"/>
      <c r="AZ864" s="30"/>
      <c r="BA864" s="30"/>
      <c r="BB864" s="30"/>
      <c r="BC864" s="30"/>
      <c r="BD864" s="30"/>
      <c r="BE864" s="30"/>
    </row>
    <row r="865" spans="1:57">
      <c r="A865" t="s">
        <v>8</v>
      </c>
      <c r="Y865" s="30"/>
      <c r="AB865" s="50"/>
      <c r="AC865" s="30"/>
      <c r="AD865" s="30"/>
      <c r="AE865" s="30"/>
      <c r="AG865" s="30"/>
      <c r="AH865" s="30"/>
      <c r="AI865" s="30"/>
      <c r="AJ865" s="30"/>
      <c r="AK865" s="30"/>
      <c r="AL865" s="30"/>
      <c r="AM865" s="30"/>
      <c r="AN865" s="30"/>
      <c r="AO865" s="30"/>
      <c r="AQ865" s="30"/>
      <c r="AR865" s="30"/>
      <c r="AS865" s="30"/>
      <c r="AW865" s="30"/>
      <c r="AX865" s="30"/>
      <c r="AY865" s="30"/>
      <c r="AZ865" s="30"/>
      <c r="BA865" s="30"/>
      <c r="BB865" s="30"/>
      <c r="BC865" s="30"/>
      <c r="BD865" s="30"/>
      <c r="BE865" s="30"/>
    </row>
    <row r="866" spans="1:57">
      <c r="A866" t="s">
        <v>8</v>
      </c>
      <c r="Y866" s="30"/>
      <c r="AB866" s="50"/>
      <c r="AC866" s="30"/>
      <c r="AD866" s="30"/>
      <c r="AE866" s="30"/>
      <c r="AG866" s="30"/>
      <c r="AH866" s="30"/>
      <c r="AI866" s="30"/>
      <c r="AJ866" s="30"/>
      <c r="AK866" s="30"/>
      <c r="AL866" s="30"/>
      <c r="AM866" s="30"/>
      <c r="AN866" s="30"/>
      <c r="AO866" s="30"/>
      <c r="AQ866" s="30"/>
      <c r="AR866" s="30"/>
      <c r="AS866" s="30"/>
      <c r="AW866" s="30"/>
      <c r="AX866" s="30"/>
      <c r="AY866" s="30"/>
      <c r="AZ866" s="30"/>
      <c r="BA866" s="30"/>
      <c r="BB866" s="30"/>
      <c r="BC866" s="30"/>
      <c r="BD866" s="30"/>
      <c r="BE866" s="30"/>
    </row>
    <row r="867" spans="1:57">
      <c r="A867" t="s">
        <v>8</v>
      </c>
      <c r="Y867" s="30"/>
      <c r="AB867" s="50"/>
      <c r="AC867" s="30"/>
      <c r="AD867" s="30"/>
      <c r="AE867" s="30"/>
      <c r="AG867" s="30"/>
      <c r="AH867" s="30"/>
      <c r="AI867" s="30"/>
      <c r="AJ867" s="30"/>
      <c r="AK867" s="30"/>
      <c r="AL867" s="30"/>
      <c r="AM867" s="30"/>
      <c r="AN867" s="30"/>
      <c r="AO867" s="30"/>
      <c r="AQ867" s="30"/>
      <c r="AR867" s="30"/>
      <c r="AS867" s="30"/>
      <c r="AW867" s="30"/>
      <c r="AX867" s="30"/>
      <c r="AY867" s="30"/>
      <c r="AZ867" s="30"/>
      <c r="BA867" s="30"/>
      <c r="BB867" s="30"/>
      <c r="BC867" s="30"/>
      <c r="BD867" s="30"/>
      <c r="BE867" s="30"/>
    </row>
    <row r="868" spans="1:57">
      <c r="A868" t="s">
        <v>8</v>
      </c>
      <c r="Y868" s="30"/>
      <c r="AB868" s="50"/>
      <c r="AC868" s="30"/>
      <c r="AD868" s="30"/>
      <c r="AE868" s="30"/>
      <c r="AG868" s="30"/>
      <c r="AH868" s="30"/>
      <c r="AI868" s="30"/>
      <c r="AJ868" s="30"/>
      <c r="AK868" s="30"/>
      <c r="AL868" s="30"/>
      <c r="AM868" s="30"/>
      <c r="AN868" s="30"/>
      <c r="AO868" s="30"/>
      <c r="AQ868" s="30"/>
      <c r="AR868" s="30"/>
      <c r="AS868" s="30"/>
      <c r="AW868" s="30"/>
      <c r="AX868" s="30"/>
      <c r="AY868" s="30"/>
      <c r="AZ868" s="30"/>
      <c r="BA868" s="30"/>
      <c r="BB868" s="30"/>
      <c r="BC868" s="30"/>
      <c r="BD868" s="30"/>
      <c r="BE868" s="30"/>
    </row>
    <row r="869" spans="1:57">
      <c r="A869" t="s">
        <v>8</v>
      </c>
      <c r="Y869" s="30"/>
      <c r="AB869" s="50"/>
      <c r="AC869" s="30"/>
      <c r="AD869" s="30"/>
      <c r="AE869" s="30"/>
      <c r="AG869" s="30"/>
      <c r="AH869" s="30"/>
      <c r="AI869" s="30"/>
      <c r="AJ869" s="30"/>
      <c r="AK869" s="30"/>
      <c r="AL869" s="30"/>
      <c r="AM869" s="30"/>
      <c r="AN869" s="30"/>
      <c r="AO869" s="30"/>
      <c r="AQ869" s="30"/>
      <c r="AR869" s="30"/>
      <c r="AS869" s="30"/>
      <c r="AW869" s="30"/>
      <c r="AX869" s="30"/>
      <c r="AY869" s="30"/>
      <c r="AZ869" s="30"/>
      <c r="BA869" s="30"/>
      <c r="BB869" s="30"/>
      <c r="BC869" s="30"/>
      <c r="BD869" s="30"/>
      <c r="BE869" s="30"/>
    </row>
    <row r="870" spans="1:57">
      <c r="A870" t="s">
        <v>8</v>
      </c>
      <c r="Y870" s="30"/>
      <c r="AB870" s="50"/>
      <c r="AC870" s="30"/>
      <c r="AD870" s="30"/>
      <c r="AE870" s="30"/>
      <c r="AG870" s="30"/>
      <c r="AH870" s="30"/>
      <c r="AI870" s="30"/>
      <c r="AJ870" s="30"/>
      <c r="AK870" s="30"/>
      <c r="AL870" s="30"/>
      <c r="AM870" s="30"/>
      <c r="AN870" s="30"/>
      <c r="AO870" s="30"/>
      <c r="AQ870" s="30"/>
      <c r="AR870" s="30"/>
      <c r="AS870" s="30"/>
      <c r="AW870" s="30"/>
      <c r="AX870" s="30"/>
      <c r="AY870" s="30"/>
      <c r="AZ870" s="30"/>
      <c r="BA870" s="30"/>
      <c r="BB870" s="30"/>
      <c r="BC870" s="30"/>
      <c r="BD870" s="30"/>
      <c r="BE870" s="30"/>
    </row>
    <row r="871" spans="1:57">
      <c r="A871" t="s">
        <v>8</v>
      </c>
      <c r="Y871" s="30"/>
      <c r="AB871" s="50"/>
      <c r="AC871" s="30"/>
      <c r="AD871" s="30"/>
      <c r="AE871" s="30"/>
      <c r="AG871" s="30"/>
      <c r="AH871" s="30"/>
      <c r="AI871" s="30"/>
      <c r="AJ871" s="30"/>
      <c r="AK871" s="30"/>
      <c r="AL871" s="30"/>
      <c r="AM871" s="30"/>
      <c r="AN871" s="30"/>
      <c r="AO871" s="30"/>
      <c r="AQ871" s="30"/>
      <c r="AR871" s="30"/>
      <c r="AS871" s="30"/>
      <c r="AW871" s="30"/>
      <c r="AX871" s="30"/>
      <c r="AY871" s="30"/>
      <c r="AZ871" s="30"/>
      <c r="BA871" s="30"/>
      <c r="BB871" s="30"/>
      <c r="BC871" s="30"/>
      <c r="BD871" s="30"/>
      <c r="BE871" s="30"/>
    </row>
    <row r="872" spans="1:57">
      <c r="A872" t="s">
        <v>8</v>
      </c>
      <c r="Y872" s="30"/>
      <c r="AB872" s="50"/>
      <c r="AC872" s="30"/>
      <c r="AD872" s="30"/>
      <c r="AE872" s="30"/>
      <c r="AG872" s="30"/>
      <c r="AH872" s="30"/>
      <c r="AI872" s="30"/>
      <c r="AJ872" s="30"/>
      <c r="AK872" s="30"/>
      <c r="AL872" s="30"/>
      <c r="AM872" s="30"/>
      <c r="AN872" s="30"/>
      <c r="AO872" s="30"/>
      <c r="AQ872" s="30"/>
      <c r="AR872" s="30"/>
      <c r="AS872" s="30"/>
      <c r="AW872" s="30"/>
      <c r="AX872" s="30"/>
      <c r="AY872" s="30"/>
      <c r="AZ872" s="30"/>
      <c r="BA872" s="30"/>
      <c r="BB872" s="30"/>
      <c r="BC872" s="30"/>
      <c r="BD872" s="30"/>
      <c r="BE872" s="30"/>
    </row>
    <row r="873" spans="1:57">
      <c r="A873" t="s">
        <v>8</v>
      </c>
      <c r="Y873" s="30"/>
      <c r="AB873" s="50"/>
      <c r="AC873" s="30"/>
      <c r="AD873" s="30"/>
      <c r="AE873" s="30"/>
      <c r="AG873" s="30"/>
      <c r="AH873" s="30"/>
      <c r="AI873" s="30"/>
      <c r="AJ873" s="30"/>
      <c r="AK873" s="30"/>
      <c r="AL873" s="30"/>
      <c r="AM873" s="30"/>
      <c r="AN873" s="30"/>
      <c r="AO873" s="30"/>
      <c r="AQ873" s="30"/>
      <c r="AR873" s="30"/>
      <c r="AS873" s="30"/>
      <c r="AW873" s="30"/>
      <c r="AX873" s="30"/>
      <c r="AY873" s="30"/>
      <c r="AZ873" s="30"/>
      <c r="BA873" s="30"/>
      <c r="BB873" s="30"/>
      <c r="BC873" s="30"/>
      <c r="BD873" s="30"/>
      <c r="BE873" s="30"/>
    </row>
    <row r="874" spans="1:57">
      <c r="A874" t="s">
        <v>8</v>
      </c>
      <c r="Y874" s="30"/>
      <c r="AB874" s="50"/>
      <c r="AC874" s="30"/>
      <c r="AD874" s="30"/>
      <c r="AE874" s="30"/>
      <c r="AG874" s="30"/>
      <c r="AH874" s="30"/>
      <c r="AI874" s="30"/>
      <c r="AJ874" s="30"/>
      <c r="AK874" s="30"/>
      <c r="AL874" s="30"/>
      <c r="AM874" s="30"/>
      <c r="AN874" s="30"/>
      <c r="AO874" s="30"/>
      <c r="AQ874" s="30"/>
      <c r="AR874" s="30"/>
      <c r="AS874" s="30"/>
      <c r="AW874" s="30"/>
      <c r="AX874" s="30"/>
      <c r="AY874" s="30"/>
      <c r="AZ874" s="30"/>
      <c r="BA874" s="30"/>
      <c r="BB874" s="30"/>
      <c r="BC874" s="30"/>
      <c r="BD874" s="30"/>
      <c r="BE874" s="30"/>
    </row>
    <row r="875" spans="1:57">
      <c r="A875" t="s">
        <v>8</v>
      </c>
      <c r="Y875" s="30"/>
      <c r="AB875" s="50"/>
      <c r="AC875" s="30"/>
      <c r="AD875" s="30"/>
      <c r="AE875" s="30"/>
      <c r="AG875" s="30"/>
      <c r="AH875" s="30"/>
      <c r="AI875" s="30"/>
      <c r="AJ875" s="30"/>
      <c r="AK875" s="30"/>
      <c r="AL875" s="30"/>
      <c r="AM875" s="30"/>
      <c r="AN875" s="30"/>
      <c r="AO875" s="30"/>
      <c r="AQ875" s="30"/>
      <c r="AR875" s="30"/>
      <c r="AS875" s="30"/>
      <c r="AW875" s="30"/>
      <c r="AX875" s="30"/>
      <c r="AY875" s="30"/>
      <c r="AZ875" s="30"/>
      <c r="BA875" s="30"/>
      <c r="BB875" s="30"/>
      <c r="BC875" s="30"/>
      <c r="BD875" s="30"/>
      <c r="BE875" s="30"/>
    </row>
    <row r="876" spans="1:57">
      <c r="A876" t="s">
        <v>8</v>
      </c>
      <c r="Y876" s="30"/>
      <c r="AB876" s="50"/>
      <c r="AC876" s="30"/>
      <c r="AD876" s="30"/>
      <c r="AE876" s="30"/>
      <c r="AG876" s="30"/>
      <c r="AH876" s="30"/>
      <c r="AI876" s="30"/>
      <c r="AJ876" s="30"/>
      <c r="AK876" s="30"/>
      <c r="AL876" s="30"/>
      <c r="AM876" s="30"/>
      <c r="AN876" s="30"/>
      <c r="AO876" s="30"/>
      <c r="AQ876" s="30"/>
      <c r="AR876" s="30"/>
      <c r="AS876" s="30"/>
      <c r="AW876" s="30"/>
      <c r="AX876" s="30"/>
      <c r="AY876" s="30"/>
      <c r="AZ876" s="30"/>
      <c r="BA876" s="30"/>
      <c r="BB876" s="30"/>
      <c r="BC876" s="30"/>
      <c r="BD876" s="30"/>
      <c r="BE876" s="30"/>
    </row>
    <row r="877" spans="1:57">
      <c r="A877" t="s">
        <v>8</v>
      </c>
      <c r="Y877" s="30"/>
      <c r="AB877" s="50"/>
      <c r="AC877" s="30"/>
      <c r="AD877" s="30"/>
      <c r="AE877" s="30"/>
      <c r="AG877" s="30"/>
      <c r="AH877" s="30"/>
      <c r="AI877" s="30"/>
      <c r="AJ877" s="30"/>
      <c r="AK877" s="30"/>
      <c r="AL877" s="30"/>
      <c r="AM877" s="30"/>
      <c r="AN877" s="30"/>
      <c r="AO877" s="30"/>
      <c r="AQ877" s="30"/>
      <c r="AR877" s="30"/>
      <c r="AS877" s="30"/>
      <c r="AW877" s="30"/>
      <c r="AX877" s="30"/>
      <c r="AY877" s="30"/>
      <c r="AZ877" s="30"/>
      <c r="BA877" s="30"/>
      <c r="BB877" s="30"/>
      <c r="BC877" s="30"/>
      <c r="BD877" s="30"/>
      <c r="BE877" s="30"/>
    </row>
    <row r="878" spans="1:57">
      <c r="A878" t="s">
        <v>8</v>
      </c>
      <c r="Y878" s="30"/>
      <c r="AB878" s="50"/>
      <c r="AC878" s="30"/>
      <c r="AD878" s="30"/>
      <c r="AE878" s="30"/>
      <c r="AG878" s="30"/>
      <c r="AH878" s="30"/>
      <c r="AI878" s="30"/>
      <c r="AJ878" s="30"/>
      <c r="AK878" s="30"/>
      <c r="AL878" s="30"/>
      <c r="AM878" s="30"/>
      <c r="AN878" s="30"/>
      <c r="AO878" s="30"/>
      <c r="AQ878" s="30"/>
      <c r="AR878" s="30"/>
      <c r="AS878" s="30"/>
      <c r="AW878" s="30"/>
      <c r="AX878" s="30"/>
      <c r="AY878" s="30"/>
      <c r="AZ878" s="30"/>
      <c r="BA878" s="30"/>
      <c r="BB878" s="30"/>
      <c r="BC878" s="30"/>
      <c r="BD878" s="30"/>
      <c r="BE878" s="30"/>
    </row>
    <row r="879" spans="1:57">
      <c r="A879" t="s">
        <v>8</v>
      </c>
      <c r="Y879" s="30"/>
      <c r="AB879" s="50"/>
      <c r="AC879" s="30"/>
      <c r="AD879" s="30"/>
      <c r="AE879" s="30"/>
      <c r="AG879" s="30"/>
      <c r="AH879" s="30"/>
      <c r="AI879" s="30"/>
      <c r="AJ879" s="30"/>
      <c r="AK879" s="30"/>
      <c r="AL879" s="30"/>
      <c r="AM879" s="30"/>
      <c r="AN879" s="30"/>
      <c r="AO879" s="30"/>
      <c r="AQ879" s="30"/>
      <c r="AR879" s="30"/>
      <c r="AS879" s="30"/>
      <c r="AW879" s="30"/>
      <c r="AX879" s="30"/>
      <c r="AY879" s="30"/>
      <c r="AZ879" s="30"/>
      <c r="BA879" s="30"/>
      <c r="BB879" s="30"/>
      <c r="BC879" s="30"/>
      <c r="BD879" s="30"/>
      <c r="BE879" s="30"/>
    </row>
    <row r="880" spans="1:57">
      <c r="A880" t="s">
        <v>8</v>
      </c>
      <c r="Y880" s="30"/>
      <c r="AB880" s="50"/>
      <c r="AC880" s="30"/>
      <c r="AD880" s="30"/>
      <c r="AE880" s="30"/>
      <c r="AG880" s="30"/>
      <c r="AH880" s="30"/>
      <c r="AI880" s="30"/>
      <c r="AJ880" s="30"/>
      <c r="AK880" s="30"/>
      <c r="AL880" s="30"/>
      <c r="AM880" s="30"/>
      <c r="AN880" s="30"/>
      <c r="AO880" s="30"/>
      <c r="AQ880" s="30"/>
      <c r="AR880" s="30"/>
      <c r="AS880" s="30"/>
      <c r="AW880" s="30"/>
      <c r="AX880" s="30"/>
      <c r="AY880" s="30"/>
      <c r="AZ880" s="30"/>
      <c r="BA880" s="30"/>
      <c r="BB880" s="30"/>
      <c r="BC880" s="30"/>
      <c r="BD880" s="30"/>
      <c r="BE880" s="30"/>
    </row>
    <row r="881" spans="1:57">
      <c r="A881" t="s">
        <v>8</v>
      </c>
      <c r="Y881" s="30"/>
      <c r="AB881" s="50"/>
      <c r="AC881" s="30"/>
      <c r="AD881" s="30"/>
      <c r="AE881" s="30"/>
      <c r="AG881" s="30"/>
      <c r="AH881" s="30"/>
      <c r="AI881" s="30"/>
      <c r="AJ881" s="30"/>
      <c r="AK881" s="30"/>
      <c r="AL881" s="30"/>
      <c r="AM881" s="30"/>
      <c r="AN881" s="30"/>
      <c r="AO881" s="30"/>
      <c r="AQ881" s="30"/>
      <c r="AR881" s="30"/>
      <c r="AS881" s="30"/>
      <c r="AW881" s="30"/>
      <c r="AX881" s="30"/>
      <c r="AY881" s="30"/>
      <c r="AZ881" s="30"/>
      <c r="BA881" s="30"/>
      <c r="BB881" s="30"/>
      <c r="BC881" s="30"/>
      <c r="BD881" s="30"/>
      <c r="BE881" s="30"/>
    </row>
    <row r="882" spans="1:57">
      <c r="A882" t="s">
        <v>8</v>
      </c>
      <c r="Y882" s="30"/>
      <c r="AB882" s="50"/>
      <c r="AC882" s="30"/>
      <c r="AD882" s="30"/>
      <c r="AE882" s="30"/>
      <c r="AG882" s="30"/>
      <c r="AH882" s="30"/>
      <c r="AI882" s="30"/>
      <c r="AJ882" s="30"/>
      <c r="AK882" s="30"/>
      <c r="AL882" s="30"/>
      <c r="AM882" s="30"/>
      <c r="AN882" s="30"/>
      <c r="AO882" s="30"/>
      <c r="AQ882" s="30"/>
      <c r="AR882" s="30"/>
      <c r="AS882" s="30"/>
      <c r="AW882" s="30"/>
      <c r="AX882" s="30"/>
      <c r="AY882" s="30"/>
      <c r="AZ882" s="30"/>
      <c r="BA882" s="30"/>
      <c r="BB882" s="30"/>
      <c r="BC882" s="30"/>
      <c r="BD882" s="30"/>
      <c r="BE882" s="30"/>
    </row>
    <row r="883" spans="1:57">
      <c r="A883" t="s">
        <v>8</v>
      </c>
      <c r="Y883" s="30"/>
      <c r="AB883" s="50"/>
      <c r="AC883" s="30"/>
      <c r="AD883" s="30"/>
      <c r="AE883" s="30"/>
      <c r="AG883" s="30"/>
      <c r="AH883" s="30"/>
      <c r="AI883" s="30"/>
      <c r="AJ883" s="30"/>
      <c r="AK883" s="30"/>
      <c r="AL883" s="30"/>
      <c r="AM883" s="30"/>
      <c r="AN883" s="30"/>
      <c r="AO883" s="30"/>
      <c r="AQ883" s="30"/>
      <c r="AR883" s="30"/>
      <c r="AS883" s="30"/>
      <c r="AW883" s="30"/>
      <c r="AX883" s="30"/>
      <c r="AY883" s="30"/>
      <c r="AZ883" s="30"/>
      <c r="BA883" s="30"/>
      <c r="BB883" s="30"/>
      <c r="BC883" s="30"/>
      <c r="BD883" s="30"/>
      <c r="BE883" s="30"/>
    </row>
    <row r="884" spans="1:57">
      <c r="A884" t="s">
        <v>8</v>
      </c>
      <c r="Y884" s="30"/>
      <c r="AB884" s="50"/>
      <c r="AC884" s="30"/>
      <c r="AD884" s="30"/>
      <c r="AE884" s="30"/>
      <c r="AG884" s="30"/>
      <c r="AH884" s="30"/>
      <c r="AI884" s="30"/>
      <c r="AJ884" s="30"/>
      <c r="AK884" s="30"/>
      <c r="AL884" s="30"/>
      <c r="AM884" s="30"/>
      <c r="AN884" s="30"/>
      <c r="AO884" s="30"/>
      <c r="AQ884" s="30"/>
      <c r="AR884" s="30"/>
      <c r="AS884" s="30"/>
      <c r="AW884" s="30"/>
      <c r="AX884" s="30"/>
      <c r="AY884" s="30"/>
      <c r="AZ884" s="30"/>
      <c r="BA884" s="30"/>
      <c r="BB884" s="30"/>
      <c r="BC884" s="30"/>
      <c r="BD884" s="30"/>
      <c r="BE884" s="30"/>
    </row>
    <row r="885" spans="1:57">
      <c r="A885" t="s">
        <v>8</v>
      </c>
      <c r="Y885" s="30"/>
      <c r="AB885" s="50"/>
      <c r="AC885" s="30"/>
      <c r="AD885" s="30"/>
      <c r="AE885" s="30"/>
      <c r="AG885" s="30"/>
      <c r="AH885" s="30"/>
      <c r="AI885" s="30"/>
      <c r="AJ885" s="30"/>
      <c r="AK885" s="30"/>
      <c r="AL885" s="30"/>
      <c r="AM885" s="30"/>
      <c r="AN885" s="30"/>
      <c r="AO885" s="30"/>
      <c r="AQ885" s="30"/>
      <c r="AR885" s="30"/>
      <c r="AS885" s="30"/>
      <c r="AW885" s="30"/>
      <c r="AX885" s="30"/>
      <c r="AY885" s="30"/>
      <c r="AZ885" s="30"/>
      <c r="BA885" s="30"/>
      <c r="BB885" s="30"/>
      <c r="BC885" s="30"/>
      <c r="BD885" s="30"/>
      <c r="BE885" s="30"/>
    </row>
    <row r="886" spans="1:57">
      <c r="A886" t="s">
        <v>8</v>
      </c>
      <c r="Y886" s="30"/>
      <c r="AB886" s="50"/>
      <c r="AC886" s="30"/>
      <c r="AD886" s="30"/>
      <c r="AE886" s="30"/>
      <c r="AG886" s="30"/>
      <c r="AH886" s="30"/>
      <c r="AI886" s="30"/>
      <c r="AJ886" s="30"/>
      <c r="AK886" s="30"/>
      <c r="AL886" s="30"/>
      <c r="AM886" s="30"/>
      <c r="AN886" s="30"/>
      <c r="AO886" s="30"/>
      <c r="AQ886" s="30"/>
      <c r="AR886" s="30"/>
      <c r="AS886" s="30"/>
      <c r="AW886" s="30"/>
      <c r="AX886" s="30"/>
      <c r="AY886" s="30"/>
      <c r="AZ886" s="30"/>
      <c r="BA886" s="30"/>
      <c r="BB886" s="30"/>
      <c r="BC886" s="30"/>
      <c r="BD886" s="30"/>
      <c r="BE886" s="30"/>
    </row>
    <row r="887" spans="1:57">
      <c r="A887" t="s">
        <v>8</v>
      </c>
      <c r="Y887" s="30"/>
      <c r="AB887" s="50"/>
      <c r="AC887" s="30"/>
      <c r="AD887" s="30"/>
      <c r="AE887" s="30"/>
      <c r="AG887" s="30"/>
      <c r="AH887" s="30"/>
      <c r="AI887" s="30"/>
      <c r="AJ887" s="30"/>
      <c r="AK887" s="30"/>
      <c r="AL887" s="30"/>
      <c r="AM887" s="30"/>
      <c r="AN887" s="30"/>
      <c r="AO887" s="30"/>
      <c r="AQ887" s="30"/>
      <c r="AR887" s="30"/>
      <c r="AS887" s="30"/>
      <c r="AW887" s="30"/>
      <c r="AX887" s="30"/>
      <c r="AY887" s="30"/>
      <c r="AZ887" s="30"/>
      <c r="BA887" s="30"/>
      <c r="BB887" s="30"/>
      <c r="BC887" s="30"/>
      <c r="BD887" s="30"/>
      <c r="BE887" s="30"/>
    </row>
    <row r="888" spans="1:57">
      <c r="A888" t="s">
        <v>8</v>
      </c>
      <c r="Y888" s="30"/>
      <c r="AB888" s="50"/>
      <c r="AC888" s="30"/>
      <c r="AD888" s="30"/>
      <c r="AE888" s="30"/>
      <c r="AG888" s="30"/>
      <c r="AH888" s="30"/>
      <c r="AI888" s="30"/>
      <c r="AJ888" s="30"/>
      <c r="AK888" s="30"/>
      <c r="AL888" s="30"/>
      <c r="AM888" s="30"/>
      <c r="AN888" s="30"/>
      <c r="AO888" s="30"/>
      <c r="AQ888" s="30"/>
      <c r="AR888" s="30"/>
      <c r="AS888" s="30"/>
      <c r="AW888" s="30"/>
      <c r="AX888" s="30"/>
      <c r="AY888" s="30"/>
      <c r="AZ888" s="30"/>
      <c r="BA888" s="30"/>
      <c r="BB888" s="30"/>
      <c r="BC888" s="30"/>
      <c r="BD888" s="30"/>
      <c r="BE888" s="30"/>
    </row>
    <row r="889" spans="1:57">
      <c r="A889" t="s">
        <v>8</v>
      </c>
      <c r="Y889" s="30"/>
      <c r="AB889" s="50"/>
      <c r="AC889" s="30"/>
      <c r="AD889" s="30"/>
      <c r="AE889" s="30"/>
      <c r="AG889" s="30"/>
      <c r="AH889" s="30"/>
      <c r="AI889" s="30"/>
      <c r="AJ889" s="30"/>
      <c r="AK889" s="30"/>
      <c r="AL889" s="30"/>
      <c r="AM889" s="30"/>
      <c r="AN889" s="30"/>
      <c r="AO889" s="30"/>
      <c r="AQ889" s="30"/>
      <c r="AR889" s="30"/>
      <c r="AS889" s="30"/>
      <c r="AW889" s="30"/>
      <c r="AX889" s="30"/>
      <c r="AY889" s="30"/>
      <c r="AZ889" s="30"/>
      <c r="BA889" s="30"/>
      <c r="BB889" s="30"/>
      <c r="BC889" s="30"/>
      <c r="BD889" s="30"/>
      <c r="BE889" s="30"/>
    </row>
    <row r="890" spans="1:57">
      <c r="A890" t="s">
        <v>8</v>
      </c>
      <c r="Y890" s="30"/>
      <c r="AB890" s="50"/>
      <c r="AC890" s="30"/>
      <c r="AD890" s="30"/>
      <c r="AE890" s="30"/>
      <c r="AG890" s="30"/>
      <c r="AH890" s="30"/>
      <c r="AI890" s="30"/>
      <c r="AJ890" s="30"/>
      <c r="AK890" s="30"/>
      <c r="AL890" s="30"/>
      <c r="AM890" s="30"/>
      <c r="AN890" s="30"/>
      <c r="AO890" s="30"/>
      <c r="AQ890" s="30"/>
      <c r="AR890" s="30"/>
      <c r="AS890" s="30"/>
      <c r="AW890" s="30"/>
      <c r="AX890" s="30"/>
      <c r="AY890" s="30"/>
      <c r="AZ890" s="30"/>
      <c r="BA890" s="30"/>
      <c r="BB890" s="30"/>
      <c r="BC890" s="30"/>
      <c r="BD890" s="30"/>
      <c r="BE890" s="30"/>
    </row>
    <row r="891" spans="1:57">
      <c r="A891" t="s">
        <v>8</v>
      </c>
      <c r="Y891" s="30"/>
      <c r="AB891" s="50"/>
      <c r="AC891" s="30"/>
      <c r="AD891" s="30"/>
      <c r="AE891" s="30"/>
      <c r="AG891" s="30"/>
      <c r="AH891" s="30"/>
      <c r="AI891" s="30"/>
      <c r="AJ891" s="30"/>
      <c r="AK891" s="30"/>
      <c r="AL891" s="30"/>
      <c r="AM891" s="30"/>
      <c r="AN891" s="30"/>
      <c r="AO891" s="30"/>
      <c r="AQ891" s="30"/>
      <c r="AR891" s="30"/>
      <c r="AS891" s="30"/>
      <c r="AW891" s="30"/>
      <c r="AX891" s="30"/>
      <c r="AY891" s="30"/>
      <c r="AZ891" s="30"/>
      <c r="BA891" s="30"/>
      <c r="BB891" s="30"/>
      <c r="BC891" s="30"/>
      <c r="BD891" s="30"/>
      <c r="BE891" s="30"/>
    </row>
    <row r="892" spans="1:57">
      <c r="A892" t="s">
        <v>8</v>
      </c>
      <c r="Y892" s="30"/>
      <c r="AB892" s="50"/>
      <c r="AC892" s="30"/>
      <c r="AD892" s="30"/>
      <c r="AE892" s="30"/>
      <c r="AG892" s="30"/>
      <c r="AH892" s="30"/>
      <c r="AI892" s="30"/>
      <c r="AJ892" s="30"/>
      <c r="AK892" s="30"/>
      <c r="AL892" s="30"/>
      <c r="AM892" s="30"/>
      <c r="AN892" s="30"/>
      <c r="AO892" s="30"/>
      <c r="AQ892" s="30"/>
      <c r="AR892" s="30"/>
      <c r="AS892" s="30"/>
      <c r="AW892" s="30"/>
      <c r="AX892" s="30"/>
      <c r="AY892" s="30"/>
      <c r="AZ892" s="30"/>
      <c r="BA892" s="30"/>
      <c r="BB892" s="30"/>
      <c r="BC892" s="30"/>
      <c r="BD892" s="30"/>
      <c r="BE892" s="30"/>
    </row>
    <row r="893" spans="1:57">
      <c r="A893" t="s">
        <v>8</v>
      </c>
      <c r="Y893" s="30"/>
      <c r="AB893" s="50"/>
      <c r="AC893" s="30"/>
      <c r="AD893" s="30"/>
      <c r="AE893" s="30"/>
      <c r="AG893" s="30"/>
      <c r="AH893" s="30"/>
      <c r="AI893" s="30"/>
      <c r="AJ893" s="30"/>
      <c r="AK893" s="30"/>
      <c r="AL893" s="30"/>
      <c r="AM893" s="30"/>
      <c r="AN893" s="30"/>
      <c r="AO893" s="30"/>
      <c r="AQ893" s="30"/>
      <c r="AR893" s="30"/>
      <c r="AS893" s="30"/>
      <c r="AW893" s="30"/>
      <c r="AX893" s="30"/>
      <c r="AY893" s="30"/>
      <c r="AZ893" s="30"/>
      <c r="BA893" s="30"/>
      <c r="BB893" s="30"/>
      <c r="BC893" s="30"/>
      <c r="BD893" s="30"/>
      <c r="BE893" s="30"/>
    </row>
    <row r="894" spans="1:57">
      <c r="A894" t="s">
        <v>8</v>
      </c>
      <c r="Y894" s="30"/>
      <c r="AB894" s="50"/>
      <c r="AC894" s="30"/>
      <c r="AD894" s="30"/>
      <c r="AE894" s="30"/>
      <c r="AG894" s="30"/>
      <c r="AH894" s="30"/>
      <c r="AI894" s="30"/>
      <c r="AJ894" s="30"/>
      <c r="AK894" s="30"/>
      <c r="AL894" s="30"/>
      <c r="AM894" s="30"/>
      <c r="AN894" s="30"/>
      <c r="AO894" s="30"/>
      <c r="AQ894" s="30"/>
      <c r="AR894" s="30"/>
      <c r="AS894" s="30"/>
      <c r="AW894" s="30"/>
      <c r="AX894" s="30"/>
      <c r="AY894" s="30"/>
      <c r="AZ894" s="30"/>
      <c r="BA894" s="30"/>
      <c r="BB894" s="30"/>
      <c r="BC894" s="30"/>
      <c r="BD894" s="30"/>
      <c r="BE894" s="30"/>
    </row>
    <row r="895" spans="1:57">
      <c r="A895" t="s">
        <v>8</v>
      </c>
      <c r="Y895" s="30"/>
      <c r="AB895" s="50"/>
      <c r="AC895" s="30"/>
      <c r="AD895" s="30"/>
      <c r="AE895" s="30"/>
      <c r="AG895" s="30"/>
      <c r="AH895" s="30"/>
      <c r="AI895" s="30"/>
      <c r="AJ895" s="30"/>
      <c r="AK895" s="30"/>
      <c r="AL895" s="30"/>
      <c r="AM895" s="30"/>
      <c r="AN895" s="30"/>
      <c r="AO895" s="30"/>
      <c r="AQ895" s="30"/>
      <c r="AR895" s="30"/>
      <c r="AS895" s="30"/>
      <c r="AW895" s="30"/>
      <c r="AX895" s="30"/>
      <c r="AY895" s="30"/>
      <c r="AZ895" s="30"/>
      <c r="BA895" s="30"/>
      <c r="BB895" s="30"/>
      <c r="BC895" s="30"/>
      <c r="BD895" s="30"/>
      <c r="BE895" s="30"/>
    </row>
    <row r="896" spans="1:57">
      <c r="A896" t="s">
        <v>8</v>
      </c>
      <c r="Y896" s="30"/>
      <c r="AB896" s="50"/>
      <c r="AC896" s="30"/>
      <c r="AD896" s="30"/>
      <c r="AE896" s="30"/>
      <c r="AG896" s="30"/>
      <c r="AH896" s="30"/>
      <c r="AI896" s="30"/>
      <c r="AJ896" s="30"/>
      <c r="AK896" s="30"/>
      <c r="AL896" s="30"/>
      <c r="AM896" s="30"/>
      <c r="AN896" s="30"/>
      <c r="AO896" s="30"/>
      <c r="AQ896" s="30"/>
      <c r="AR896" s="30"/>
      <c r="AS896" s="30"/>
      <c r="AW896" s="30"/>
      <c r="AX896" s="30"/>
      <c r="AY896" s="30"/>
      <c r="AZ896" s="30"/>
      <c r="BA896" s="30"/>
      <c r="BB896" s="30"/>
      <c r="BC896" s="30"/>
      <c r="BD896" s="30"/>
      <c r="BE896" s="30"/>
    </row>
    <row r="897" spans="1:57">
      <c r="A897" t="s">
        <v>8</v>
      </c>
      <c r="Y897" s="30"/>
      <c r="AB897" s="50"/>
      <c r="AC897" s="30"/>
      <c r="AD897" s="30"/>
      <c r="AE897" s="30"/>
      <c r="AG897" s="30"/>
      <c r="AH897" s="30"/>
      <c r="AI897" s="30"/>
      <c r="AJ897" s="30"/>
      <c r="AK897" s="30"/>
      <c r="AL897" s="30"/>
      <c r="AM897" s="30"/>
      <c r="AN897" s="30"/>
      <c r="AO897" s="30"/>
      <c r="AQ897" s="30"/>
      <c r="AR897" s="30"/>
      <c r="AS897" s="30"/>
      <c r="AW897" s="30"/>
      <c r="AX897" s="30"/>
      <c r="AY897" s="30"/>
      <c r="AZ897" s="30"/>
      <c r="BA897" s="30"/>
      <c r="BB897" s="30"/>
      <c r="BC897" s="30"/>
      <c r="BD897" s="30"/>
      <c r="BE897" s="30"/>
    </row>
    <row r="898" spans="1:57">
      <c r="A898" t="s">
        <v>8</v>
      </c>
      <c r="Y898" s="30"/>
      <c r="AB898" s="50"/>
      <c r="AC898" s="30"/>
      <c r="AD898" s="30"/>
      <c r="AE898" s="30"/>
      <c r="AG898" s="30"/>
      <c r="AH898" s="30"/>
      <c r="AI898" s="30"/>
      <c r="AJ898" s="30"/>
      <c r="AK898" s="30"/>
      <c r="AL898" s="30"/>
      <c r="AM898" s="30"/>
      <c r="AN898" s="30"/>
      <c r="AO898" s="30"/>
      <c r="AQ898" s="30"/>
      <c r="AR898" s="30"/>
      <c r="AS898" s="30"/>
      <c r="AW898" s="30"/>
      <c r="AX898" s="30"/>
      <c r="AY898" s="30"/>
      <c r="AZ898" s="30"/>
      <c r="BA898" s="30"/>
      <c r="BB898" s="30"/>
      <c r="BC898" s="30"/>
      <c r="BD898" s="30"/>
      <c r="BE898" s="30"/>
    </row>
    <row r="899" spans="1:57">
      <c r="A899" t="s">
        <v>8</v>
      </c>
      <c r="Y899" s="30"/>
      <c r="AB899" s="50"/>
      <c r="AC899" s="30"/>
      <c r="AD899" s="30"/>
      <c r="AE899" s="30"/>
      <c r="AG899" s="30"/>
      <c r="AH899" s="30"/>
      <c r="AI899" s="30"/>
      <c r="AJ899" s="30"/>
      <c r="AK899" s="30"/>
      <c r="AL899" s="30"/>
      <c r="AM899" s="30"/>
      <c r="AN899" s="30"/>
      <c r="AO899" s="30"/>
      <c r="AQ899" s="30"/>
      <c r="AR899" s="30"/>
      <c r="AS899" s="30"/>
      <c r="AW899" s="30"/>
      <c r="AX899" s="30"/>
      <c r="AY899" s="30"/>
      <c r="AZ899" s="30"/>
      <c r="BA899" s="30"/>
      <c r="BB899" s="30"/>
      <c r="BC899" s="30"/>
      <c r="BD899" s="30"/>
      <c r="BE899" s="30"/>
    </row>
    <row r="900" spans="1:57">
      <c r="A900" t="s">
        <v>8</v>
      </c>
      <c r="Y900" s="30"/>
      <c r="AB900" s="50"/>
      <c r="AC900" s="30"/>
      <c r="AD900" s="30"/>
      <c r="AE900" s="30"/>
      <c r="AG900" s="30"/>
      <c r="AH900" s="30"/>
      <c r="AI900" s="30"/>
      <c r="AJ900" s="30"/>
      <c r="AK900" s="30"/>
      <c r="AL900" s="30"/>
      <c r="AM900" s="30"/>
      <c r="AN900" s="30"/>
      <c r="AO900" s="30"/>
      <c r="AQ900" s="30"/>
      <c r="AR900" s="30"/>
      <c r="AS900" s="30"/>
      <c r="AW900" s="30"/>
      <c r="AX900" s="30"/>
      <c r="AY900" s="30"/>
      <c r="AZ900" s="30"/>
      <c r="BA900" s="30"/>
      <c r="BB900" s="30"/>
      <c r="BC900" s="30"/>
      <c r="BD900" s="30"/>
      <c r="BE900" s="30"/>
    </row>
    <row r="901" spans="1:57">
      <c r="A901" t="s">
        <v>8</v>
      </c>
      <c r="Y901" s="30"/>
      <c r="AB901" s="50"/>
      <c r="AC901" s="30"/>
      <c r="AD901" s="30"/>
      <c r="AE901" s="30"/>
      <c r="AG901" s="30"/>
      <c r="AH901" s="30"/>
      <c r="AI901" s="30"/>
      <c r="AJ901" s="30"/>
      <c r="AK901" s="30"/>
      <c r="AL901" s="30"/>
      <c r="AM901" s="30"/>
      <c r="AN901" s="30"/>
      <c r="AO901" s="30"/>
      <c r="AQ901" s="30"/>
      <c r="AR901" s="30"/>
      <c r="AS901" s="30"/>
      <c r="AW901" s="30"/>
      <c r="AX901" s="30"/>
      <c r="AY901" s="30"/>
      <c r="AZ901" s="30"/>
      <c r="BA901" s="30"/>
      <c r="BB901" s="30"/>
      <c r="BC901" s="30"/>
      <c r="BD901" s="30"/>
      <c r="BE901" s="30"/>
    </row>
    <row r="902" spans="1:57">
      <c r="A902" t="s">
        <v>8</v>
      </c>
      <c r="Y902" s="30"/>
      <c r="AB902" s="50"/>
      <c r="AC902" s="30"/>
      <c r="AD902" s="30"/>
      <c r="AE902" s="30"/>
      <c r="AG902" s="30"/>
      <c r="AH902" s="30"/>
      <c r="AI902" s="30"/>
      <c r="AJ902" s="30"/>
      <c r="AK902" s="30"/>
      <c r="AL902" s="30"/>
      <c r="AM902" s="30"/>
      <c r="AN902" s="30"/>
      <c r="AO902" s="30"/>
      <c r="AQ902" s="30"/>
      <c r="AR902" s="30"/>
      <c r="AS902" s="30"/>
      <c r="AW902" s="30"/>
      <c r="AX902" s="30"/>
      <c r="AY902" s="30"/>
      <c r="AZ902" s="30"/>
      <c r="BA902" s="30"/>
      <c r="BB902" s="30"/>
      <c r="BC902" s="30"/>
      <c r="BD902" s="30"/>
      <c r="BE902" s="30"/>
    </row>
    <row r="903" spans="1:57">
      <c r="A903" t="s">
        <v>8</v>
      </c>
      <c r="Y903" s="30"/>
      <c r="AB903" s="50"/>
      <c r="AC903" s="30"/>
      <c r="AD903" s="30"/>
      <c r="AE903" s="30"/>
      <c r="AG903" s="30"/>
      <c r="AH903" s="30"/>
      <c r="AI903" s="30"/>
      <c r="AJ903" s="30"/>
      <c r="AK903" s="30"/>
      <c r="AL903" s="30"/>
      <c r="AM903" s="30"/>
      <c r="AN903" s="30"/>
      <c r="AO903" s="30"/>
      <c r="AQ903" s="30"/>
      <c r="AR903" s="30"/>
      <c r="AS903" s="30"/>
      <c r="AW903" s="30"/>
      <c r="AX903" s="30"/>
      <c r="AY903" s="30"/>
      <c r="AZ903" s="30"/>
      <c r="BA903" s="30"/>
      <c r="BB903" s="30"/>
      <c r="BC903" s="30"/>
      <c r="BD903" s="30"/>
      <c r="BE903" s="30"/>
    </row>
    <row r="904" spans="1:57">
      <c r="A904" t="s">
        <v>8</v>
      </c>
      <c r="Y904" s="30"/>
      <c r="AB904" s="50"/>
      <c r="AC904" s="30"/>
      <c r="AD904" s="30"/>
      <c r="AE904" s="30"/>
      <c r="AG904" s="30"/>
      <c r="AH904" s="30"/>
      <c r="AI904" s="30"/>
      <c r="AJ904" s="30"/>
      <c r="AK904" s="30"/>
      <c r="AL904" s="30"/>
      <c r="AM904" s="30"/>
      <c r="AN904" s="30"/>
      <c r="AO904" s="30"/>
      <c r="AQ904" s="30"/>
      <c r="AR904" s="30"/>
      <c r="AS904" s="30"/>
      <c r="AW904" s="30"/>
      <c r="AX904" s="30"/>
      <c r="AY904" s="30"/>
      <c r="AZ904" s="30"/>
      <c r="BA904" s="30"/>
      <c r="BB904" s="30"/>
      <c r="BC904" s="30"/>
      <c r="BD904" s="30"/>
      <c r="BE904" s="30"/>
    </row>
    <row r="905" spans="1:57">
      <c r="A905" t="s">
        <v>8</v>
      </c>
      <c r="Y905" s="30"/>
      <c r="AB905" s="50"/>
      <c r="AC905" s="30"/>
      <c r="AD905" s="30"/>
      <c r="AE905" s="30"/>
      <c r="AG905" s="30"/>
      <c r="AH905" s="30"/>
      <c r="AI905" s="30"/>
      <c r="AJ905" s="30"/>
      <c r="AK905" s="30"/>
      <c r="AL905" s="30"/>
      <c r="AM905" s="30"/>
      <c r="AN905" s="30"/>
      <c r="AO905" s="30"/>
      <c r="AQ905" s="30"/>
      <c r="AR905" s="30"/>
      <c r="AS905" s="30"/>
      <c r="AW905" s="30"/>
      <c r="AX905" s="30"/>
      <c r="AY905" s="30"/>
      <c r="AZ905" s="30"/>
      <c r="BA905" s="30"/>
      <c r="BB905" s="30"/>
      <c r="BC905" s="30"/>
      <c r="BD905" s="30"/>
      <c r="BE905" s="30"/>
    </row>
    <row r="906" spans="1:57">
      <c r="A906" t="s">
        <v>8</v>
      </c>
      <c r="Y906" s="30"/>
      <c r="AB906" s="50"/>
      <c r="AC906" s="30"/>
      <c r="AD906" s="30"/>
      <c r="AE906" s="30"/>
      <c r="AG906" s="30"/>
      <c r="AH906" s="30"/>
      <c r="AI906" s="30"/>
      <c r="AJ906" s="30"/>
      <c r="AK906" s="30"/>
      <c r="AL906" s="30"/>
      <c r="AM906" s="30"/>
      <c r="AN906" s="30"/>
      <c r="AO906" s="30"/>
      <c r="AQ906" s="30"/>
      <c r="AR906" s="30"/>
      <c r="AS906" s="30"/>
      <c r="AW906" s="30"/>
      <c r="AX906" s="30"/>
      <c r="AY906" s="30"/>
      <c r="AZ906" s="30"/>
      <c r="BA906" s="30"/>
      <c r="BB906" s="30"/>
      <c r="BC906" s="30"/>
      <c r="BD906" s="30"/>
      <c r="BE906" s="30"/>
    </row>
    <row r="907" spans="1:57">
      <c r="A907" t="s">
        <v>8</v>
      </c>
      <c r="Y907" s="30"/>
      <c r="AB907" s="50"/>
      <c r="AC907" s="30"/>
      <c r="AD907" s="30"/>
      <c r="AE907" s="30"/>
      <c r="AG907" s="30"/>
      <c r="AH907" s="30"/>
      <c r="AI907" s="30"/>
      <c r="AJ907" s="30"/>
      <c r="AK907" s="30"/>
      <c r="AL907" s="30"/>
      <c r="AM907" s="30"/>
      <c r="AN907" s="30"/>
      <c r="AO907" s="30"/>
      <c r="AQ907" s="30"/>
      <c r="AR907" s="30"/>
      <c r="AS907" s="30"/>
      <c r="AW907" s="30"/>
      <c r="AX907" s="30"/>
      <c r="AY907" s="30"/>
      <c r="AZ907" s="30"/>
      <c r="BA907" s="30"/>
      <c r="BB907" s="30"/>
      <c r="BC907" s="30"/>
      <c r="BD907" s="30"/>
      <c r="BE907" s="30"/>
    </row>
    <row r="908" spans="1:57">
      <c r="A908" t="s">
        <v>8</v>
      </c>
      <c r="Y908" s="30"/>
      <c r="AB908" s="50"/>
      <c r="AC908" s="30"/>
      <c r="AD908" s="30"/>
      <c r="AE908" s="30"/>
      <c r="AG908" s="30"/>
      <c r="AH908" s="30"/>
      <c r="AI908" s="30"/>
      <c r="AJ908" s="30"/>
      <c r="AK908" s="30"/>
      <c r="AL908" s="30"/>
      <c r="AM908" s="30"/>
      <c r="AN908" s="30"/>
      <c r="AO908" s="30"/>
      <c r="AQ908" s="30"/>
      <c r="AR908" s="30"/>
      <c r="AS908" s="30"/>
      <c r="AW908" s="30"/>
      <c r="AX908" s="30"/>
      <c r="AY908" s="30"/>
      <c r="AZ908" s="30"/>
      <c r="BA908" s="30"/>
      <c r="BB908" s="30"/>
      <c r="BC908" s="30"/>
      <c r="BD908" s="30"/>
      <c r="BE908" s="30"/>
    </row>
    <row r="909" spans="1:57">
      <c r="A909" t="s">
        <v>8</v>
      </c>
      <c r="Y909" s="30"/>
      <c r="AB909" s="50"/>
      <c r="AC909" s="30"/>
      <c r="AD909" s="30"/>
      <c r="AE909" s="30"/>
      <c r="AG909" s="30"/>
      <c r="AH909" s="30"/>
      <c r="AI909" s="30"/>
      <c r="AJ909" s="30"/>
      <c r="AK909" s="30"/>
      <c r="AL909" s="30"/>
      <c r="AM909" s="30"/>
      <c r="AN909" s="30"/>
      <c r="AO909" s="30"/>
      <c r="AQ909" s="30"/>
      <c r="AR909" s="30"/>
      <c r="AS909" s="30"/>
      <c r="AW909" s="30"/>
      <c r="AX909" s="30"/>
      <c r="AY909" s="30"/>
      <c r="AZ909" s="30"/>
      <c r="BA909" s="30"/>
      <c r="BB909" s="30"/>
      <c r="BC909" s="30"/>
      <c r="BD909" s="30"/>
      <c r="BE909" s="30"/>
    </row>
    <row r="910" spans="1:57">
      <c r="A910" t="s">
        <v>8</v>
      </c>
      <c r="Y910" s="30"/>
      <c r="AB910" s="50"/>
      <c r="AC910" s="30"/>
      <c r="AD910" s="30"/>
      <c r="AE910" s="30"/>
      <c r="AG910" s="30"/>
      <c r="AH910" s="30"/>
      <c r="AI910" s="30"/>
      <c r="AJ910" s="30"/>
      <c r="AK910" s="30"/>
      <c r="AL910" s="30"/>
      <c r="AM910" s="30"/>
      <c r="AN910" s="30"/>
      <c r="AO910" s="30"/>
      <c r="AQ910" s="30"/>
      <c r="AR910" s="30"/>
      <c r="AS910" s="30"/>
      <c r="AW910" s="30"/>
      <c r="AX910" s="30"/>
      <c r="AY910" s="30"/>
      <c r="AZ910" s="30"/>
      <c r="BA910" s="30"/>
      <c r="BB910" s="30"/>
      <c r="BC910" s="30"/>
      <c r="BD910" s="30"/>
      <c r="BE910" s="30"/>
    </row>
    <row r="911" spans="1:57">
      <c r="A911" t="s">
        <v>8</v>
      </c>
      <c r="Y911" s="30"/>
      <c r="AB911" s="50"/>
      <c r="AC911" s="30"/>
      <c r="AD911" s="30"/>
      <c r="AE911" s="30"/>
      <c r="AG911" s="30"/>
      <c r="AH911" s="30"/>
      <c r="AI911" s="30"/>
      <c r="AJ911" s="30"/>
      <c r="AK911" s="30"/>
      <c r="AL911" s="30"/>
      <c r="AM911" s="30"/>
      <c r="AN911" s="30"/>
      <c r="AO911" s="30"/>
      <c r="AQ911" s="30"/>
      <c r="AR911" s="30"/>
      <c r="AS911" s="30"/>
      <c r="AW911" s="30"/>
      <c r="AX911" s="30"/>
      <c r="AY911" s="30"/>
      <c r="AZ911" s="30"/>
      <c r="BA911" s="30"/>
      <c r="BB911" s="30"/>
      <c r="BC911" s="30"/>
      <c r="BD911" s="30"/>
      <c r="BE911" s="30"/>
    </row>
    <row r="912" spans="1:57">
      <c r="A912" t="s">
        <v>8</v>
      </c>
      <c r="Y912" s="30"/>
      <c r="AB912" s="50"/>
      <c r="AC912" s="30"/>
      <c r="AD912" s="30"/>
      <c r="AE912" s="30"/>
      <c r="AG912" s="30"/>
      <c r="AH912" s="30"/>
      <c r="AI912" s="30"/>
      <c r="AJ912" s="30"/>
      <c r="AK912" s="30"/>
      <c r="AL912" s="30"/>
      <c r="AM912" s="30"/>
      <c r="AN912" s="30"/>
      <c r="AO912" s="30"/>
      <c r="AQ912" s="30"/>
      <c r="AR912" s="30"/>
      <c r="AS912" s="30"/>
      <c r="AW912" s="30"/>
      <c r="AX912" s="30"/>
      <c r="AY912" s="30"/>
      <c r="AZ912" s="30"/>
      <c r="BA912" s="30"/>
      <c r="BB912" s="30"/>
      <c r="BC912" s="30"/>
      <c r="BD912" s="30"/>
      <c r="BE912" s="30"/>
    </row>
    <row r="913" spans="1:57">
      <c r="A913" t="s">
        <v>8</v>
      </c>
      <c r="Y913" s="30"/>
      <c r="AB913" s="50"/>
      <c r="AC913" s="30"/>
      <c r="AD913" s="30"/>
      <c r="AE913" s="30"/>
      <c r="AG913" s="30"/>
      <c r="AH913" s="30"/>
      <c r="AI913" s="30"/>
      <c r="AJ913" s="30"/>
      <c r="AK913" s="30"/>
      <c r="AL913" s="30"/>
      <c r="AM913" s="30"/>
      <c r="AN913" s="30"/>
      <c r="AO913" s="30"/>
      <c r="AQ913" s="30"/>
      <c r="AR913" s="30"/>
      <c r="AS913" s="30"/>
      <c r="AW913" s="30"/>
      <c r="AX913" s="30"/>
      <c r="AY913" s="30"/>
      <c r="AZ913" s="30"/>
      <c r="BA913" s="30"/>
      <c r="BB913" s="30"/>
      <c r="BC913" s="30"/>
      <c r="BD913" s="30"/>
      <c r="BE913" s="30"/>
    </row>
    <row r="914" spans="1:57">
      <c r="A914" t="s">
        <v>8</v>
      </c>
      <c r="Y914" s="30"/>
      <c r="AB914" s="50"/>
      <c r="AC914" s="30"/>
      <c r="AD914" s="30"/>
      <c r="AE914" s="30"/>
      <c r="AG914" s="30"/>
      <c r="AH914" s="30"/>
      <c r="AI914" s="30"/>
      <c r="AJ914" s="30"/>
      <c r="AK914" s="30"/>
      <c r="AL914" s="30"/>
      <c r="AM914" s="30"/>
      <c r="AN914" s="30"/>
      <c r="AO914" s="30"/>
      <c r="AQ914" s="30"/>
      <c r="AR914" s="30"/>
      <c r="AS914" s="30"/>
      <c r="AW914" s="30"/>
      <c r="AX914" s="30"/>
      <c r="AY914" s="30"/>
      <c r="AZ914" s="30"/>
      <c r="BA914" s="30"/>
      <c r="BB914" s="30"/>
      <c r="BC914" s="30"/>
      <c r="BD914" s="30"/>
      <c r="BE914" s="30"/>
    </row>
    <row r="915" spans="1:57">
      <c r="A915" t="s">
        <v>8</v>
      </c>
      <c r="Y915" s="30"/>
      <c r="AB915" s="50"/>
      <c r="AC915" s="30"/>
      <c r="AD915" s="30"/>
      <c r="AE915" s="30"/>
      <c r="AG915" s="30"/>
      <c r="AH915" s="30"/>
      <c r="AI915" s="30"/>
      <c r="AJ915" s="30"/>
      <c r="AK915" s="30"/>
      <c r="AL915" s="30"/>
      <c r="AM915" s="30"/>
      <c r="AN915" s="30"/>
      <c r="AO915" s="30"/>
      <c r="AQ915" s="30"/>
      <c r="AR915" s="30"/>
      <c r="AS915" s="30"/>
      <c r="AW915" s="30"/>
      <c r="AX915" s="30"/>
      <c r="AY915" s="30"/>
      <c r="AZ915" s="30"/>
      <c r="BA915" s="30"/>
      <c r="BB915" s="30"/>
      <c r="BC915" s="30"/>
      <c r="BD915" s="30"/>
      <c r="BE915" s="30"/>
    </row>
    <row r="916" spans="1:57">
      <c r="A916" t="s">
        <v>8</v>
      </c>
      <c r="Y916" s="30"/>
      <c r="AB916" s="50"/>
      <c r="AC916" s="30"/>
      <c r="AD916" s="30"/>
      <c r="AE916" s="30"/>
      <c r="AG916" s="30"/>
      <c r="AH916" s="30"/>
      <c r="AI916" s="30"/>
      <c r="AJ916" s="30"/>
      <c r="AK916" s="30"/>
      <c r="AL916" s="30"/>
      <c r="AM916" s="30"/>
      <c r="AN916" s="30"/>
      <c r="AO916" s="30"/>
      <c r="AQ916" s="30"/>
      <c r="AR916" s="30"/>
      <c r="AS916" s="30"/>
      <c r="AW916" s="30"/>
      <c r="AX916" s="30"/>
      <c r="AY916" s="30"/>
      <c r="AZ916" s="30"/>
      <c r="BA916" s="30"/>
      <c r="BB916" s="30"/>
      <c r="BC916" s="30"/>
      <c r="BD916" s="30"/>
      <c r="BE916" s="30"/>
    </row>
    <row r="917" spans="1:57">
      <c r="A917" t="s">
        <v>8</v>
      </c>
      <c r="Y917" s="30"/>
      <c r="AB917" s="50"/>
      <c r="AC917" s="30"/>
      <c r="AD917" s="30"/>
      <c r="AE917" s="30"/>
      <c r="AG917" s="30"/>
      <c r="AH917" s="30"/>
      <c r="AI917" s="30"/>
      <c r="AJ917" s="30"/>
      <c r="AK917" s="30"/>
      <c r="AL917" s="30"/>
      <c r="AM917" s="30"/>
      <c r="AN917" s="30"/>
      <c r="AO917" s="30"/>
      <c r="AQ917" s="30"/>
      <c r="AR917" s="30"/>
      <c r="AS917" s="30"/>
      <c r="AW917" s="30"/>
      <c r="AX917" s="30"/>
      <c r="AY917" s="30"/>
      <c r="AZ917" s="30"/>
      <c r="BA917" s="30"/>
      <c r="BB917" s="30"/>
      <c r="BC917" s="30"/>
      <c r="BD917" s="30"/>
      <c r="BE917" s="30"/>
    </row>
    <row r="918" spans="1:57">
      <c r="A918" t="s">
        <v>8</v>
      </c>
      <c r="Y918" s="30"/>
      <c r="AB918" s="50"/>
      <c r="AC918" s="30"/>
      <c r="AD918" s="30"/>
      <c r="AE918" s="30"/>
      <c r="AG918" s="30"/>
      <c r="AH918" s="30"/>
      <c r="AI918" s="30"/>
      <c r="AJ918" s="30"/>
      <c r="AK918" s="30"/>
      <c r="AL918" s="30"/>
      <c r="AM918" s="30"/>
      <c r="AN918" s="30"/>
      <c r="AO918" s="30"/>
      <c r="AQ918" s="30"/>
      <c r="AR918" s="30"/>
      <c r="AS918" s="30"/>
      <c r="AW918" s="30"/>
      <c r="AX918" s="30"/>
      <c r="AY918" s="30"/>
      <c r="AZ918" s="30"/>
      <c r="BA918" s="30"/>
      <c r="BB918" s="30"/>
      <c r="BC918" s="30"/>
      <c r="BD918" s="30"/>
      <c r="BE918" s="30"/>
    </row>
    <row r="919" spans="1:57">
      <c r="A919" t="s">
        <v>8</v>
      </c>
      <c r="Y919" s="30"/>
      <c r="AB919" s="50"/>
      <c r="AC919" s="30"/>
      <c r="AD919" s="30"/>
      <c r="AE919" s="30"/>
      <c r="AG919" s="30"/>
      <c r="AH919" s="30"/>
      <c r="AI919" s="30"/>
      <c r="AJ919" s="30"/>
      <c r="AK919" s="30"/>
      <c r="AL919" s="30"/>
      <c r="AM919" s="30"/>
      <c r="AN919" s="30"/>
      <c r="AO919" s="30"/>
      <c r="AQ919" s="30"/>
      <c r="AR919" s="30"/>
      <c r="AS919" s="30"/>
      <c r="AW919" s="30"/>
      <c r="AX919" s="30"/>
      <c r="AY919" s="30"/>
      <c r="AZ919" s="30"/>
      <c r="BA919" s="30"/>
      <c r="BB919" s="30"/>
      <c r="BC919" s="30"/>
      <c r="BD919" s="30"/>
      <c r="BE919" s="30"/>
    </row>
    <row r="920" spans="1:57">
      <c r="A920" t="s">
        <v>8</v>
      </c>
      <c r="Y920" s="30"/>
      <c r="AB920" s="50"/>
      <c r="AC920" s="30"/>
      <c r="AD920" s="30"/>
      <c r="AE920" s="30"/>
      <c r="AG920" s="30"/>
      <c r="AH920" s="30"/>
      <c r="AI920" s="30"/>
      <c r="AJ920" s="30"/>
      <c r="AK920" s="30"/>
      <c r="AL920" s="30"/>
      <c r="AM920" s="30"/>
      <c r="AN920" s="30"/>
      <c r="AO920" s="30"/>
      <c r="AQ920" s="30"/>
      <c r="AR920" s="30"/>
      <c r="AS920" s="30"/>
      <c r="AW920" s="30"/>
      <c r="AX920" s="30"/>
      <c r="AY920" s="30"/>
      <c r="AZ920" s="30"/>
      <c r="BA920" s="30"/>
      <c r="BB920" s="30"/>
      <c r="BC920" s="30"/>
      <c r="BD920" s="30"/>
      <c r="BE920" s="30"/>
    </row>
    <row r="921" spans="1:57">
      <c r="A921" t="s">
        <v>8</v>
      </c>
      <c r="Y921" s="30"/>
      <c r="AB921" s="50"/>
      <c r="AC921" s="30"/>
      <c r="AD921" s="30"/>
      <c r="AE921" s="30"/>
      <c r="AG921" s="30"/>
      <c r="AH921" s="30"/>
      <c r="AI921" s="30"/>
      <c r="AJ921" s="30"/>
      <c r="AK921" s="30"/>
      <c r="AL921" s="30"/>
      <c r="AM921" s="30"/>
      <c r="AN921" s="30"/>
      <c r="AO921" s="30"/>
      <c r="AQ921" s="30"/>
      <c r="AR921" s="30"/>
      <c r="AS921" s="30"/>
      <c r="AW921" s="30"/>
      <c r="AX921" s="30"/>
      <c r="AY921" s="30"/>
      <c r="AZ921" s="30"/>
      <c r="BA921" s="30"/>
      <c r="BB921" s="30"/>
      <c r="BC921" s="30"/>
      <c r="BD921" s="30"/>
      <c r="BE921" s="30"/>
    </row>
    <row r="922" spans="1:57">
      <c r="A922" t="s">
        <v>8</v>
      </c>
      <c r="Y922" s="30"/>
      <c r="AB922" s="50"/>
      <c r="AC922" s="30"/>
      <c r="AD922" s="30"/>
      <c r="AE922" s="30"/>
      <c r="AG922" s="30"/>
      <c r="AH922" s="30"/>
      <c r="AI922" s="30"/>
      <c r="AJ922" s="30"/>
      <c r="AK922" s="30"/>
      <c r="AL922" s="30"/>
      <c r="AM922" s="30"/>
      <c r="AN922" s="30"/>
      <c r="AO922" s="30"/>
      <c r="AQ922" s="30"/>
      <c r="AR922" s="30"/>
      <c r="AS922" s="30"/>
      <c r="AW922" s="30"/>
      <c r="AX922" s="30"/>
      <c r="AY922" s="30"/>
      <c r="AZ922" s="30"/>
      <c r="BA922" s="30"/>
      <c r="BB922" s="30"/>
      <c r="BC922" s="30"/>
      <c r="BD922" s="30"/>
      <c r="BE922" s="30"/>
    </row>
    <row r="923" spans="1:57">
      <c r="A923" t="s">
        <v>8</v>
      </c>
      <c r="Y923" s="30"/>
      <c r="AB923" s="50"/>
      <c r="AC923" s="30"/>
      <c r="AD923" s="30"/>
      <c r="AE923" s="30"/>
      <c r="AG923" s="30"/>
      <c r="AH923" s="30"/>
      <c r="AI923" s="30"/>
      <c r="AJ923" s="30"/>
      <c r="AK923" s="30"/>
      <c r="AL923" s="30"/>
      <c r="AM923" s="30"/>
      <c r="AN923" s="30"/>
      <c r="AO923" s="30"/>
      <c r="AQ923" s="30"/>
      <c r="AR923" s="30"/>
      <c r="AS923" s="30"/>
      <c r="AW923" s="30"/>
      <c r="AX923" s="30"/>
      <c r="AY923" s="30"/>
      <c r="AZ923" s="30"/>
      <c r="BA923" s="30"/>
      <c r="BB923" s="30"/>
      <c r="BC923" s="30"/>
      <c r="BD923" s="30"/>
      <c r="BE923" s="30"/>
    </row>
    <row r="924" spans="1:57">
      <c r="A924" t="s">
        <v>8</v>
      </c>
      <c r="Y924" s="30"/>
      <c r="AB924" s="50"/>
      <c r="AC924" s="30"/>
      <c r="AD924" s="30"/>
      <c r="AE924" s="30"/>
      <c r="AG924" s="30"/>
      <c r="AH924" s="30"/>
      <c r="AI924" s="30"/>
      <c r="AJ924" s="30"/>
      <c r="AK924" s="30"/>
      <c r="AL924" s="30"/>
      <c r="AM924" s="30"/>
      <c r="AN924" s="30"/>
      <c r="AO924" s="30"/>
      <c r="AQ924" s="30"/>
      <c r="AR924" s="30"/>
      <c r="AS924" s="30"/>
      <c r="AW924" s="30"/>
      <c r="AX924" s="30"/>
      <c r="AY924" s="30"/>
      <c r="AZ924" s="30"/>
      <c r="BA924" s="30"/>
      <c r="BB924" s="30"/>
      <c r="BC924" s="30"/>
      <c r="BD924" s="30"/>
      <c r="BE924" s="30"/>
    </row>
    <row r="925" spans="1:57">
      <c r="A925" t="s">
        <v>8</v>
      </c>
      <c r="Y925" s="30"/>
      <c r="AB925" s="50"/>
      <c r="AC925" s="30"/>
      <c r="AD925" s="30"/>
      <c r="AE925" s="30"/>
      <c r="AG925" s="30"/>
      <c r="AH925" s="30"/>
      <c r="AI925" s="30"/>
      <c r="AJ925" s="30"/>
      <c r="AK925" s="30"/>
      <c r="AL925" s="30"/>
      <c r="AM925" s="30"/>
      <c r="AN925" s="30"/>
      <c r="AO925" s="30"/>
      <c r="AQ925" s="30"/>
      <c r="AR925" s="30"/>
      <c r="AS925" s="30"/>
      <c r="AW925" s="30"/>
      <c r="AX925" s="30"/>
      <c r="AY925" s="30"/>
      <c r="AZ925" s="30"/>
      <c r="BA925" s="30"/>
      <c r="BB925" s="30"/>
      <c r="BC925" s="30"/>
      <c r="BD925" s="30"/>
      <c r="BE925" s="30"/>
    </row>
    <row r="926" spans="1:57">
      <c r="A926" t="s">
        <v>8</v>
      </c>
      <c r="Y926" s="30"/>
      <c r="AB926" s="50"/>
      <c r="AC926" s="30"/>
      <c r="AD926" s="30"/>
      <c r="AE926" s="30"/>
      <c r="AG926" s="30"/>
      <c r="AH926" s="30"/>
      <c r="AI926" s="30"/>
      <c r="AJ926" s="30"/>
      <c r="AK926" s="30"/>
      <c r="AL926" s="30"/>
      <c r="AM926" s="30"/>
      <c r="AN926" s="30"/>
      <c r="AO926" s="30"/>
      <c r="AQ926" s="30"/>
      <c r="AR926" s="30"/>
      <c r="AS926" s="30"/>
      <c r="AW926" s="30"/>
      <c r="AX926" s="30"/>
      <c r="AY926" s="30"/>
      <c r="AZ926" s="30"/>
      <c r="BA926" s="30"/>
      <c r="BB926" s="30"/>
      <c r="BC926" s="30"/>
      <c r="BD926" s="30"/>
      <c r="BE926" s="30"/>
    </row>
    <row r="927" spans="1:57">
      <c r="A927" t="s">
        <v>8</v>
      </c>
      <c r="Y927" s="30"/>
      <c r="AB927" s="50"/>
      <c r="AC927" s="30"/>
      <c r="AD927" s="30"/>
      <c r="AE927" s="30"/>
      <c r="AG927" s="30"/>
      <c r="AH927" s="30"/>
      <c r="AI927" s="30"/>
      <c r="AJ927" s="30"/>
      <c r="AK927" s="30"/>
      <c r="AL927" s="30"/>
      <c r="AM927" s="30"/>
      <c r="AN927" s="30"/>
      <c r="AO927" s="30"/>
      <c r="AQ927" s="30"/>
      <c r="AR927" s="30"/>
      <c r="AS927" s="30"/>
      <c r="AW927" s="30"/>
      <c r="AX927" s="30"/>
      <c r="AY927" s="30"/>
      <c r="AZ927" s="30"/>
      <c r="BA927" s="30"/>
      <c r="BB927" s="30"/>
      <c r="BC927" s="30"/>
      <c r="BD927" s="30"/>
      <c r="BE927" s="30"/>
    </row>
    <row r="928" spans="1:57">
      <c r="A928" t="s">
        <v>8</v>
      </c>
      <c r="Y928" s="30"/>
      <c r="AB928" s="50"/>
      <c r="AC928" s="30"/>
      <c r="AD928" s="30"/>
      <c r="AE928" s="30"/>
      <c r="AG928" s="30"/>
      <c r="AH928" s="30"/>
      <c r="AI928" s="30"/>
      <c r="AJ928" s="30"/>
      <c r="AK928" s="30"/>
      <c r="AL928" s="30"/>
      <c r="AM928" s="30"/>
      <c r="AN928" s="30"/>
      <c r="AO928" s="30"/>
      <c r="AQ928" s="30"/>
      <c r="AR928" s="30"/>
      <c r="AS928" s="30"/>
      <c r="AW928" s="30"/>
      <c r="AX928" s="30"/>
      <c r="AY928" s="30"/>
      <c r="AZ928" s="30"/>
      <c r="BA928" s="30"/>
      <c r="BB928" s="30"/>
      <c r="BC928" s="30"/>
      <c r="BD928" s="30"/>
      <c r="BE928" s="30"/>
    </row>
    <row r="929" spans="1:57">
      <c r="A929" t="s">
        <v>8</v>
      </c>
      <c r="Y929" s="30"/>
      <c r="AB929" s="50"/>
      <c r="AC929" s="30"/>
      <c r="AD929" s="30"/>
      <c r="AE929" s="30"/>
      <c r="AG929" s="30"/>
      <c r="AH929" s="30"/>
      <c r="AI929" s="30"/>
      <c r="AJ929" s="30"/>
      <c r="AK929" s="30"/>
      <c r="AL929" s="30"/>
      <c r="AM929" s="30"/>
      <c r="AN929" s="30"/>
      <c r="AO929" s="30"/>
      <c r="AQ929" s="30"/>
      <c r="AR929" s="30"/>
      <c r="AS929" s="30"/>
      <c r="AW929" s="30"/>
      <c r="AX929" s="30"/>
      <c r="AY929" s="30"/>
      <c r="AZ929" s="30"/>
      <c r="BA929" s="30"/>
      <c r="BB929" s="30"/>
      <c r="BC929" s="30"/>
      <c r="BD929" s="30"/>
      <c r="BE929" s="30"/>
    </row>
    <row r="930" spans="1:57">
      <c r="A930" t="s">
        <v>8</v>
      </c>
      <c r="Y930" s="30"/>
      <c r="AB930" s="50"/>
      <c r="AC930" s="30"/>
      <c r="AD930" s="30"/>
      <c r="AE930" s="30"/>
      <c r="AG930" s="30"/>
      <c r="AH930" s="30"/>
      <c r="AI930" s="30"/>
      <c r="AJ930" s="30"/>
      <c r="AK930" s="30"/>
      <c r="AL930" s="30"/>
      <c r="AM930" s="30"/>
      <c r="AN930" s="30"/>
      <c r="AO930" s="30"/>
      <c r="AQ930" s="30"/>
      <c r="AR930" s="30"/>
      <c r="AS930" s="30"/>
      <c r="AW930" s="30"/>
      <c r="AX930" s="30"/>
      <c r="AY930" s="30"/>
      <c r="AZ930" s="30"/>
      <c r="BA930" s="30"/>
      <c r="BB930" s="30"/>
      <c r="BC930" s="30"/>
      <c r="BD930" s="30"/>
      <c r="BE930" s="30"/>
    </row>
    <row r="931" spans="1:57">
      <c r="A931" t="s">
        <v>8</v>
      </c>
      <c r="Y931" s="30"/>
      <c r="AB931" s="50"/>
      <c r="AC931" s="30"/>
      <c r="AD931" s="30"/>
      <c r="AE931" s="30"/>
      <c r="AG931" s="30"/>
      <c r="AH931" s="30"/>
      <c r="AI931" s="30"/>
      <c r="AJ931" s="30"/>
      <c r="AK931" s="30"/>
      <c r="AL931" s="30"/>
      <c r="AM931" s="30"/>
      <c r="AN931" s="30"/>
      <c r="AO931" s="30"/>
      <c r="AQ931" s="30"/>
      <c r="AR931" s="30"/>
      <c r="AS931" s="30"/>
      <c r="AW931" s="30"/>
      <c r="AX931" s="30"/>
      <c r="AY931" s="30"/>
      <c r="AZ931" s="30"/>
      <c r="BA931" s="30"/>
      <c r="BB931" s="30"/>
      <c r="BC931" s="30"/>
      <c r="BD931" s="30"/>
      <c r="BE931" s="30"/>
    </row>
    <row r="932" spans="1:57">
      <c r="A932" t="s">
        <v>8</v>
      </c>
      <c r="Y932" s="30"/>
      <c r="AB932" s="50"/>
      <c r="AC932" s="30"/>
      <c r="AD932" s="30"/>
      <c r="AE932" s="30"/>
      <c r="AG932" s="30"/>
      <c r="AH932" s="30"/>
      <c r="AI932" s="30"/>
      <c r="AJ932" s="30"/>
      <c r="AK932" s="30"/>
      <c r="AL932" s="30"/>
      <c r="AM932" s="30"/>
      <c r="AN932" s="30"/>
      <c r="AO932" s="30"/>
      <c r="AQ932" s="30"/>
      <c r="AR932" s="30"/>
      <c r="AS932" s="30"/>
      <c r="AW932" s="30"/>
      <c r="AX932" s="30"/>
      <c r="AY932" s="30"/>
      <c r="AZ932" s="30"/>
      <c r="BA932" s="30"/>
      <c r="BB932" s="30"/>
      <c r="BC932" s="30"/>
      <c r="BD932" s="30"/>
      <c r="BE932" s="30"/>
    </row>
    <row r="933" spans="1:57">
      <c r="A933" t="s">
        <v>8</v>
      </c>
      <c r="Y933" s="30"/>
      <c r="AB933" s="50"/>
      <c r="AC933" s="30"/>
      <c r="AD933" s="30"/>
      <c r="AE933" s="30"/>
      <c r="AG933" s="30"/>
      <c r="AH933" s="30"/>
      <c r="AI933" s="30"/>
      <c r="AJ933" s="30"/>
      <c r="AK933" s="30"/>
      <c r="AL933" s="30"/>
      <c r="AM933" s="30"/>
      <c r="AN933" s="30"/>
      <c r="AO933" s="30"/>
      <c r="AQ933" s="30"/>
      <c r="AR933" s="30"/>
      <c r="AS933" s="30"/>
      <c r="AW933" s="30"/>
      <c r="AX933" s="30"/>
      <c r="AY933" s="30"/>
      <c r="AZ933" s="30"/>
      <c r="BA933" s="30"/>
      <c r="BB933" s="30"/>
      <c r="BC933" s="30"/>
      <c r="BD933" s="30"/>
      <c r="BE933" s="30"/>
    </row>
    <row r="934" spans="1:57">
      <c r="A934" t="s">
        <v>8</v>
      </c>
      <c r="Y934" s="30"/>
      <c r="AB934" s="50"/>
      <c r="AC934" s="30"/>
      <c r="AD934" s="30"/>
      <c r="AE934" s="30"/>
      <c r="AG934" s="30"/>
      <c r="AH934" s="30"/>
      <c r="AI934" s="30"/>
      <c r="AJ934" s="30"/>
      <c r="AK934" s="30"/>
      <c r="AL934" s="30"/>
      <c r="AM934" s="30"/>
      <c r="AN934" s="30"/>
      <c r="AO934" s="30"/>
      <c r="AQ934" s="30"/>
      <c r="AR934" s="30"/>
      <c r="AS934" s="30"/>
      <c r="AW934" s="30"/>
      <c r="AX934" s="30"/>
      <c r="AY934" s="30"/>
      <c r="AZ934" s="30"/>
      <c r="BA934" s="30"/>
      <c r="BB934" s="30"/>
      <c r="BC934" s="30"/>
      <c r="BD934" s="30"/>
      <c r="BE934" s="30"/>
    </row>
    <row r="935" spans="1:57">
      <c r="A935" t="s">
        <v>8</v>
      </c>
      <c r="Y935" s="30"/>
      <c r="AB935" s="50"/>
      <c r="AC935" s="30"/>
      <c r="AD935" s="30"/>
      <c r="AE935" s="30"/>
      <c r="AG935" s="30"/>
      <c r="AH935" s="30"/>
      <c r="AI935" s="30"/>
      <c r="AJ935" s="30"/>
      <c r="AK935" s="30"/>
      <c r="AL935" s="30"/>
      <c r="AM935" s="30"/>
      <c r="AN935" s="30"/>
      <c r="AO935" s="30"/>
      <c r="AQ935" s="30"/>
      <c r="AR935" s="30"/>
      <c r="AS935" s="30"/>
      <c r="AW935" s="30"/>
      <c r="AX935" s="30"/>
      <c r="AY935" s="30"/>
      <c r="AZ935" s="30"/>
      <c r="BA935" s="30"/>
      <c r="BB935" s="30"/>
      <c r="BC935" s="30"/>
      <c r="BD935" s="30"/>
      <c r="BE935" s="30"/>
    </row>
    <row r="936" spans="1:57">
      <c r="A936" t="s">
        <v>8</v>
      </c>
      <c r="Y936" s="30"/>
      <c r="AB936" s="50"/>
      <c r="AC936" s="30"/>
      <c r="AD936" s="30"/>
      <c r="AE936" s="30"/>
      <c r="AG936" s="30"/>
      <c r="AH936" s="30"/>
      <c r="AI936" s="30"/>
      <c r="AJ936" s="30"/>
      <c r="AK936" s="30"/>
      <c r="AL936" s="30"/>
      <c r="AM936" s="30"/>
      <c r="AN936" s="30"/>
      <c r="AO936" s="30"/>
      <c r="AQ936" s="30"/>
      <c r="AR936" s="30"/>
      <c r="AS936" s="30"/>
      <c r="AW936" s="30"/>
      <c r="AX936" s="30"/>
      <c r="AY936" s="30"/>
      <c r="AZ936" s="30"/>
      <c r="BA936" s="30"/>
      <c r="BB936" s="30"/>
      <c r="BC936" s="30"/>
      <c r="BD936" s="30"/>
      <c r="BE936" s="30"/>
    </row>
    <row r="937" spans="1:57">
      <c r="A937" t="s">
        <v>8</v>
      </c>
      <c r="Y937" s="30"/>
      <c r="AB937" s="50"/>
      <c r="AC937" s="30"/>
      <c r="AD937" s="30"/>
      <c r="AE937" s="30"/>
      <c r="AG937" s="30"/>
      <c r="AH937" s="30"/>
      <c r="AI937" s="30"/>
      <c r="AJ937" s="30"/>
      <c r="AK937" s="30"/>
      <c r="AL937" s="30"/>
      <c r="AM937" s="30"/>
      <c r="AN937" s="30"/>
      <c r="AO937" s="30"/>
      <c r="AQ937" s="30"/>
      <c r="AR937" s="30"/>
      <c r="AS937" s="30"/>
      <c r="AW937" s="30"/>
      <c r="AX937" s="30"/>
      <c r="AY937" s="30"/>
      <c r="AZ937" s="30"/>
      <c r="BA937" s="30"/>
      <c r="BB937" s="30"/>
      <c r="BC937" s="30"/>
      <c r="BD937" s="30"/>
      <c r="BE937" s="30"/>
    </row>
    <row r="938" spans="1:57">
      <c r="A938" t="s">
        <v>8</v>
      </c>
      <c r="Y938" s="30"/>
      <c r="AB938" s="50"/>
      <c r="AC938" s="30"/>
      <c r="AD938" s="30"/>
      <c r="AE938" s="30"/>
      <c r="AG938" s="30"/>
      <c r="AH938" s="30"/>
      <c r="AI938" s="30"/>
      <c r="AJ938" s="30"/>
      <c r="AK938" s="30"/>
      <c r="AL938" s="30"/>
      <c r="AM938" s="30"/>
      <c r="AN938" s="30"/>
      <c r="AO938" s="30"/>
      <c r="AQ938" s="30"/>
      <c r="AR938" s="30"/>
      <c r="AS938" s="30"/>
      <c r="AW938" s="30"/>
      <c r="AX938" s="30"/>
      <c r="AY938" s="30"/>
      <c r="AZ938" s="30"/>
      <c r="BA938" s="30"/>
      <c r="BB938" s="30"/>
      <c r="BC938" s="30"/>
      <c r="BD938" s="30"/>
      <c r="BE938" s="30"/>
    </row>
    <row r="939" spans="1:57">
      <c r="A939" t="s">
        <v>8</v>
      </c>
      <c r="Y939" s="30"/>
      <c r="AB939" s="50"/>
      <c r="AC939" s="30"/>
      <c r="AD939" s="30"/>
      <c r="AE939" s="30"/>
      <c r="AG939" s="30"/>
      <c r="AH939" s="30"/>
      <c r="AI939" s="30"/>
      <c r="AJ939" s="30"/>
      <c r="AK939" s="30"/>
      <c r="AL939" s="30"/>
      <c r="AM939" s="30"/>
      <c r="AN939" s="30"/>
      <c r="AO939" s="30"/>
      <c r="AQ939" s="30"/>
      <c r="AR939" s="30"/>
      <c r="AS939" s="30"/>
      <c r="AW939" s="30"/>
      <c r="AX939" s="30"/>
      <c r="AY939" s="30"/>
      <c r="AZ939" s="30"/>
      <c r="BA939" s="30"/>
      <c r="BB939" s="30"/>
      <c r="BC939" s="30"/>
      <c r="BD939" s="30"/>
      <c r="BE939" s="30"/>
    </row>
    <row r="940" spans="1:57">
      <c r="A940" t="s">
        <v>8</v>
      </c>
      <c r="Y940" s="30"/>
      <c r="AB940" s="50"/>
      <c r="AC940" s="30"/>
      <c r="AD940" s="30"/>
      <c r="AE940" s="30"/>
      <c r="AG940" s="30"/>
      <c r="AH940" s="30"/>
      <c r="AI940" s="30"/>
      <c r="AJ940" s="30"/>
      <c r="AK940" s="30"/>
      <c r="AL940" s="30"/>
      <c r="AM940" s="30"/>
      <c r="AN940" s="30"/>
      <c r="AO940" s="30"/>
      <c r="AQ940" s="30"/>
      <c r="AR940" s="30"/>
      <c r="AS940" s="30"/>
      <c r="AW940" s="30"/>
      <c r="AX940" s="30"/>
      <c r="AY940" s="30"/>
      <c r="AZ940" s="30"/>
      <c r="BA940" s="30"/>
      <c r="BB940" s="30"/>
      <c r="BC940" s="30"/>
      <c r="BD940" s="30"/>
      <c r="BE940" s="30"/>
    </row>
    <row r="941" spans="1:57">
      <c r="A941" t="s">
        <v>8</v>
      </c>
      <c r="Y941" s="30"/>
      <c r="AB941" s="50"/>
      <c r="AC941" s="30"/>
      <c r="AD941" s="30"/>
      <c r="AE941" s="30"/>
      <c r="AG941" s="30"/>
      <c r="AH941" s="30"/>
      <c r="AI941" s="30"/>
      <c r="AJ941" s="30"/>
      <c r="AK941" s="30"/>
      <c r="AL941" s="30"/>
      <c r="AM941" s="30"/>
      <c r="AN941" s="30"/>
      <c r="AO941" s="30"/>
      <c r="AQ941" s="30"/>
      <c r="AR941" s="30"/>
      <c r="AS941" s="30"/>
      <c r="AW941" s="30"/>
      <c r="AX941" s="30"/>
      <c r="AY941" s="30"/>
      <c r="AZ941" s="30"/>
      <c r="BA941" s="30"/>
      <c r="BB941" s="30"/>
      <c r="BC941" s="30"/>
      <c r="BD941" s="30"/>
      <c r="BE941" s="30"/>
    </row>
    <row r="942" spans="1:57">
      <c r="A942" t="s">
        <v>8</v>
      </c>
      <c r="Y942" s="30"/>
      <c r="AB942" s="50"/>
      <c r="AC942" s="30"/>
      <c r="AD942" s="30"/>
      <c r="AE942" s="30"/>
      <c r="AG942" s="30"/>
      <c r="AH942" s="30"/>
      <c r="AI942" s="30"/>
      <c r="AJ942" s="30"/>
      <c r="AK942" s="30"/>
      <c r="AL942" s="30"/>
      <c r="AM942" s="30"/>
      <c r="AN942" s="30"/>
      <c r="AO942" s="30"/>
      <c r="AQ942" s="30"/>
      <c r="AR942" s="30"/>
      <c r="AS942" s="30"/>
      <c r="AW942" s="30"/>
      <c r="AX942" s="30"/>
      <c r="AY942" s="30"/>
      <c r="AZ942" s="30"/>
      <c r="BA942" s="30"/>
      <c r="BB942" s="30"/>
      <c r="BC942" s="30"/>
      <c r="BD942" s="30"/>
      <c r="BE942" s="30"/>
    </row>
    <row r="943" spans="1:57">
      <c r="A943" t="s">
        <v>8</v>
      </c>
      <c r="Y943" s="30"/>
      <c r="AB943" s="50"/>
      <c r="AC943" s="30"/>
      <c r="AD943" s="30"/>
      <c r="AE943" s="30"/>
      <c r="AG943" s="30"/>
      <c r="AH943" s="30"/>
      <c r="AI943" s="30"/>
      <c r="AJ943" s="30"/>
      <c r="AK943" s="30"/>
      <c r="AL943" s="30"/>
      <c r="AM943" s="30"/>
      <c r="AN943" s="30"/>
      <c r="AO943" s="30"/>
      <c r="AQ943" s="30"/>
      <c r="AR943" s="30"/>
      <c r="AS943" s="30"/>
      <c r="AW943" s="30"/>
      <c r="AX943" s="30"/>
      <c r="AY943" s="30"/>
      <c r="AZ943" s="30"/>
      <c r="BA943" s="30"/>
      <c r="BB943" s="30"/>
      <c r="BC943" s="30"/>
      <c r="BD943" s="30"/>
      <c r="BE943" s="30"/>
    </row>
    <row r="944" spans="1:57">
      <c r="A944" t="s">
        <v>8</v>
      </c>
      <c r="Y944" s="30"/>
      <c r="AB944" s="50"/>
      <c r="AC944" s="30"/>
      <c r="AD944" s="30"/>
      <c r="AE944" s="30"/>
      <c r="AG944" s="30"/>
      <c r="AH944" s="30"/>
      <c r="AI944" s="30"/>
      <c r="AJ944" s="30"/>
      <c r="AK944" s="30"/>
      <c r="AL944" s="30"/>
      <c r="AM944" s="30"/>
      <c r="AN944" s="30"/>
      <c r="AO944" s="30"/>
      <c r="AQ944" s="30"/>
      <c r="AR944" s="30"/>
      <c r="AS944" s="30"/>
      <c r="AW944" s="30"/>
      <c r="AX944" s="30"/>
      <c r="AY944" s="30"/>
      <c r="AZ944" s="30"/>
      <c r="BA944" s="30"/>
      <c r="BB944" s="30"/>
      <c r="BC944" s="30"/>
      <c r="BD944" s="30"/>
      <c r="BE944" s="30"/>
    </row>
    <row r="945" spans="1:57">
      <c r="A945" t="s">
        <v>8</v>
      </c>
      <c r="Y945" s="30"/>
      <c r="AB945" s="50"/>
      <c r="AC945" s="30"/>
      <c r="AD945" s="30"/>
      <c r="AE945" s="30"/>
      <c r="AG945" s="30"/>
      <c r="AH945" s="30"/>
      <c r="AI945" s="30"/>
      <c r="AJ945" s="30"/>
      <c r="AK945" s="30"/>
      <c r="AL945" s="30"/>
      <c r="AM945" s="30"/>
      <c r="AN945" s="30"/>
      <c r="AO945" s="30"/>
      <c r="AQ945" s="30"/>
      <c r="AR945" s="30"/>
      <c r="AS945" s="30"/>
      <c r="AW945" s="30"/>
      <c r="AX945" s="30"/>
      <c r="AY945" s="30"/>
      <c r="AZ945" s="30"/>
      <c r="BA945" s="30"/>
      <c r="BB945" s="30"/>
      <c r="BC945" s="30"/>
      <c r="BD945" s="30"/>
      <c r="BE945" s="30"/>
    </row>
    <row r="946" spans="1:57">
      <c r="A946" t="s">
        <v>8</v>
      </c>
      <c r="Y946" s="30"/>
      <c r="AB946" s="50"/>
      <c r="AC946" s="30"/>
      <c r="AD946" s="30"/>
      <c r="AE946" s="30"/>
      <c r="AG946" s="30"/>
      <c r="AH946" s="30"/>
      <c r="AI946" s="30"/>
      <c r="AJ946" s="30"/>
      <c r="AK946" s="30"/>
      <c r="AL946" s="30"/>
      <c r="AM946" s="30"/>
      <c r="AN946" s="30"/>
      <c r="AO946" s="30"/>
      <c r="AQ946" s="30"/>
      <c r="AR946" s="30"/>
      <c r="AS946" s="30"/>
      <c r="AW946" s="30"/>
      <c r="AX946" s="30"/>
      <c r="AY946" s="30"/>
      <c r="AZ946" s="30"/>
      <c r="BA946" s="30"/>
      <c r="BB946" s="30"/>
      <c r="BC946" s="30"/>
      <c r="BD946" s="30"/>
      <c r="BE946" s="30"/>
    </row>
    <row r="947" spans="1:57">
      <c r="A947" t="s">
        <v>8</v>
      </c>
      <c r="Y947" s="30"/>
      <c r="AB947" s="50"/>
      <c r="AC947" s="30"/>
      <c r="AD947" s="30"/>
      <c r="AE947" s="30"/>
      <c r="AG947" s="30"/>
      <c r="AH947" s="30"/>
      <c r="AI947" s="30"/>
      <c r="AJ947" s="30"/>
      <c r="AK947" s="30"/>
      <c r="AL947" s="30"/>
      <c r="AM947" s="30"/>
      <c r="AN947" s="30"/>
      <c r="AO947" s="30"/>
      <c r="AQ947" s="30"/>
      <c r="AR947" s="30"/>
      <c r="AS947" s="30"/>
      <c r="AW947" s="30"/>
      <c r="AX947" s="30"/>
      <c r="AY947" s="30"/>
      <c r="AZ947" s="30"/>
      <c r="BA947" s="30"/>
      <c r="BB947" s="30"/>
      <c r="BC947" s="30"/>
      <c r="BD947" s="30"/>
      <c r="BE947" s="30"/>
    </row>
    <row r="948" spans="1:57">
      <c r="A948" t="s">
        <v>8</v>
      </c>
      <c r="Y948" s="30"/>
      <c r="AB948" s="50"/>
      <c r="AC948" s="30"/>
      <c r="AD948" s="30"/>
      <c r="AE948" s="30"/>
      <c r="AG948" s="30"/>
      <c r="AH948" s="30"/>
      <c r="AI948" s="30"/>
      <c r="AJ948" s="30"/>
      <c r="AK948" s="30"/>
      <c r="AL948" s="30"/>
      <c r="AM948" s="30"/>
      <c r="AN948" s="30"/>
      <c r="AO948" s="30"/>
      <c r="AQ948" s="30"/>
      <c r="AR948" s="30"/>
      <c r="AS948" s="30"/>
      <c r="AW948" s="30"/>
      <c r="AX948" s="30"/>
      <c r="AY948" s="30"/>
      <c r="AZ948" s="30"/>
      <c r="BA948" s="30"/>
      <c r="BB948" s="30"/>
      <c r="BC948" s="30"/>
      <c r="BD948" s="30"/>
      <c r="BE948" s="30"/>
    </row>
    <row r="949" spans="1:57">
      <c r="A949" t="s">
        <v>8</v>
      </c>
      <c r="Y949" s="30"/>
      <c r="AB949" s="50"/>
      <c r="AC949" s="30"/>
      <c r="AD949" s="30"/>
      <c r="AE949" s="30"/>
      <c r="AG949" s="30"/>
      <c r="AH949" s="30"/>
      <c r="AI949" s="30"/>
      <c r="AJ949" s="30"/>
      <c r="AK949" s="30"/>
      <c r="AL949" s="30"/>
      <c r="AM949" s="30"/>
      <c r="AN949" s="30"/>
      <c r="AO949" s="30"/>
      <c r="AQ949" s="30"/>
      <c r="AR949" s="30"/>
      <c r="AS949" s="30"/>
      <c r="AW949" s="30"/>
      <c r="AX949" s="30"/>
      <c r="AY949" s="30"/>
      <c r="AZ949" s="30"/>
      <c r="BA949" s="30"/>
      <c r="BB949" s="30"/>
      <c r="BC949" s="30"/>
      <c r="BD949" s="30"/>
      <c r="BE949" s="30"/>
    </row>
    <row r="950" spans="1:57">
      <c r="A950" t="s">
        <v>8</v>
      </c>
      <c r="Y950" s="30"/>
      <c r="AB950" s="50"/>
      <c r="AC950" s="30"/>
      <c r="AD950" s="30"/>
      <c r="AE950" s="30"/>
      <c r="AG950" s="30"/>
      <c r="AH950" s="30"/>
      <c r="AI950" s="30"/>
      <c r="AJ950" s="30"/>
      <c r="AK950" s="30"/>
      <c r="AL950" s="30"/>
      <c r="AM950" s="30"/>
      <c r="AN950" s="30"/>
      <c r="AO950" s="30"/>
      <c r="AQ950" s="30"/>
      <c r="AR950" s="30"/>
      <c r="AS950" s="30"/>
      <c r="AW950" s="30"/>
      <c r="AX950" s="30"/>
      <c r="AY950" s="30"/>
      <c r="AZ950" s="30"/>
      <c r="BA950" s="30"/>
      <c r="BB950" s="30"/>
      <c r="BC950" s="30"/>
      <c r="BD950" s="30"/>
      <c r="BE950" s="30"/>
    </row>
    <row r="951" spans="1:57">
      <c r="A951" t="s">
        <v>8</v>
      </c>
      <c r="Y951" s="30"/>
      <c r="AB951" s="50"/>
      <c r="AC951" s="30"/>
      <c r="AD951" s="30"/>
      <c r="AE951" s="30"/>
      <c r="AG951" s="30"/>
      <c r="AH951" s="30"/>
      <c r="AI951" s="30"/>
      <c r="AJ951" s="30"/>
      <c r="AK951" s="30"/>
      <c r="AL951" s="30"/>
      <c r="AM951" s="30"/>
      <c r="AN951" s="30"/>
      <c r="AO951" s="30"/>
      <c r="AQ951" s="30"/>
      <c r="AR951" s="30"/>
      <c r="AS951" s="30"/>
      <c r="AW951" s="30"/>
      <c r="AX951" s="30"/>
      <c r="AY951" s="30"/>
      <c r="AZ951" s="30"/>
      <c r="BA951" s="30"/>
      <c r="BB951" s="30"/>
      <c r="BC951" s="30"/>
      <c r="BD951" s="30"/>
      <c r="BE951" s="30"/>
    </row>
    <row r="952" spans="1:57">
      <c r="A952" t="s">
        <v>8</v>
      </c>
      <c r="Y952" s="30"/>
      <c r="AB952" s="50"/>
      <c r="AC952" s="30"/>
      <c r="AD952" s="30"/>
      <c r="AE952" s="30"/>
      <c r="AG952" s="30"/>
      <c r="AH952" s="30"/>
      <c r="AI952" s="30"/>
      <c r="AJ952" s="30"/>
      <c r="AK952" s="30"/>
      <c r="AL952" s="30"/>
      <c r="AM952" s="30"/>
      <c r="AN952" s="30"/>
      <c r="AO952" s="30"/>
      <c r="AQ952" s="30"/>
      <c r="AR952" s="30"/>
      <c r="AS952" s="30"/>
      <c r="AW952" s="30"/>
      <c r="AX952" s="30"/>
      <c r="AY952" s="30"/>
      <c r="AZ952" s="30"/>
      <c r="BA952" s="30"/>
      <c r="BB952" s="30"/>
      <c r="BC952" s="30"/>
      <c r="BD952" s="30"/>
      <c r="BE952" s="30"/>
    </row>
    <row r="953" spans="1:57">
      <c r="A953" t="s">
        <v>8</v>
      </c>
      <c r="Y953" s="30"/>
      <c r="AB953" s="50"/>
      <c r="AC953" s="30"/>
      <c r="AD953" s="30"/>
      <c r="AE953" s="30"/>
      <c r="AG953" s="30"/>
      <c r="AH953" s="30"/>
      <c r="AI953" s="30"/>
      <c r="AJ953" s="30"/>
      <c r="AK953" s="30"/>
      <c r="AL953" s="30"/>
      <c r="AM953" s="30"/>
      <c r="AN953" s="30"/>
      <c r="AO953" s="30"/>
      <c r="AQ953" s="30"/>
      <c r="AR953" s="30"/>
      <c r="AS953" s="30"/>
      <c r="AW953" s="30"/>
      <c r="AX953" s="30"/>
      <c r="AY953" s="30"/>
      <c r="AZ953" s="30"/>
      <c r="BA953" s="30"/>
      <c r="BB953" s="30"/>
      <c r="BC953" s="30"/>
      <c r="BD953" s="30"/>
      <c r="BE953" s="30"/>
    </row>
    <row r="954" spans="1:57">
      <c r="A954" t="s">
        <v>8</v>
      </c>
      <c r="Y954" s="30"/>
      <c r="AB954" s="50"/>
      <c r="AC954" s="30"/>
      <c r="AD954" s="30"/>
      <c r="AE954" s="30"/>
      <c r="AG954" s="30"/>
      <c r="AH954" s="30"/>
      <c r="AI954" s="30"/>
      <c r="AJ954" s="30"/>
      <c r="AK954" s="30"/>
      <c r="AL954" s="30"/>
      <c r="AM954" s="30"/>
      <c r="AN954" s="30"/>
      <c r="AO954" s="30"/>
      <c r="AQ954" s="30"/>
      <c r="AR954" s="30"/>
      <c r="AS954" s="30"/>
      <c r="AW954" s="30"/>
      <c r="AX954" s="30"/>
      <c r="AY954" s="30"/>
      <c r="AZ954" s="30"/>
      <c r="BA954" s="30"/>
      <c r="BB954" s="30"/>
      <c r="BC954" s="30"/>
      <c r="BD954" s="30"/>
      <c r="BE954" s="30"/>
    </row>
    <row r="955" spans="1:57">
      <c r="A955" t="s">
        <v>8</v>
      </c>
      <c r="Y955" s="30"/>
      <c r="AB955" s="50"/>
      <c r="AC955" s="30"/>
      <c r="AD955" s="30"/>
      <c r="AE955" s="30"/>
      <c r="AG955" s="30"/>
      <c r="AH955" s="30"/>
      <c r="AI955" s="30"/>
      <c r="AJ955" s="30"/>
      <c r="AK955" s="30"/>
      <c r="AL955" s="30"/>
      <c r="AM955" s="30"/>
      <c r="AN955" s="30"/>
      <c r="AO955" s="30"/>
      <c r="AQ955" s="30"/>
      <c r="AR955" s="30"/>
      <c r="AS955" s="30"/>
      <c r="AW955" s="30"/>
      <c r="AX955" s="30"/>
      <c r="AY955" s="30"/>
      <c r="AZ955" s="30"/>
      <c r="BA955" s="30"/>
      <c r="BB955" s="30"/>
      <c r="BC955" s="30"/>
      <c r="BD955" s="30"/>
      <c r="BE955" s="30"/>
    </row>
    <row r="956" spans="1:57">
      <c r="A956" t="s">
        <v>8</v>
      </c>
      <c r="Y956" s="30"/>
      <c r="AB956" s="50"/>
      <c r="AC956" s="30"/>
      <c r="AD956" s="30"/>
      <c r="AE956" s="30"/>
      <c r="AG956" s="30"/>
      <c r="AH956" s="30"/>
      <c r="AI956" s="30"/>
      <c r="AJ956" s="30"/>
      <c r="AK956" s="30"/>
      <c r="AL956" s="30"/>
      <c r="AM956" s="30"/>
      <c r="AN956" s="30"/>
      <c r="AO956" s="30"/>
      <c r="AQ956" s="30"/>
      <c r="AR956" s="30"/>
      <c r="AS956" s="30"/>
      <c r="AW956" s="30"/>
      <c r="AX956" s="30"/>
      <c r="AY956" s="30"/>
      <c r="AZ956" s="30"/>
      <c r="BA956" s="30"/>
      <c r="BB956" s="30"/>
      <c r="BC956" s="30"/>
      <c r="BD956" s="30"/>
      <c r="BE956" s="30"/>
    </row>
    <row r="957" spans="1:57">
      <c r="A957" t="s">
        <v>8</v>
      </c>
      <c r="Y957" s="30"/>
      <c r="AB957" s="50"/>
      <c r="AC957" s="30"/>
      <c r="AD957" s="30"/>
      <c r="AE957" s="30"/>
      <c r="AG957" s="30"/>
      <c r="AH957" s="30"/>
      <c r="AI957" s="30"/>
      <c r="AJ957" s="30"/>
      <c r="AK957" s="30"/>
      <c r="AL957" s="30"/>
      <c r="AM957" s="30"/>
      <c r="AN957" s="30"/>
      <c r="AO957" s="30"/>
      <c r="AQ957" s="30"/>
      <c r="AR957" s="30"/>
      <c r="AS957" s="30"/>
      <c r="AW957" s="30"/>
      <c r="AX957" s="30"/>
      <c r="AY957" s="30"/>
      <c r="AZ957" s="30"/>
      <c r="BA957" s="30"/>
      <c r="BB957" s="30"/>
      <c r="BC957" s="30"/>
      <c r="BD957" s="30"/>
      <c r="BE957" s="30"/>
    </row>
    <row r="958" spans="1:57">
      <c r="A958" t="s">
        <v>8</v>
      </c>
      <c r="Y958" s="30"/>
      <c r="AB958" s="50"/>
      <c r="AC958" s="30"/>
      <c r="AD958" s="30"/>
      <c r="AE958" s="30"/>
      <c r="AG958" s="30"/>
      <c r="AH958" s="30"/>
      <c r="AI958" s="30"/>
      <c r="AJ958" s="30"/>
      <c r="AK958" s="30"/>
      <c r="AL958" s="30"/>
      <c r="AM958" s="30"/>
      <c r="AN958" s="30"/>
      <c r="AO958" s="30"/>
      <c r="AQ958" s="30"/>
      <c r="AR958" s="30"/>
      <c r="AS958" s="30"/>
      <c r="AW958" s="30"/>
      <c r="AX958" s="30"/>
      <c r="AY958" s="30"/>
      <c r="AZ958" s="30"/>
      <c r="BA958" s="30"/>
      <c r="BB958" s="30"/>
      <c r="BC958" s="30"/>
      <c r="BD958" s="30"/>
      <c r="BE958" s="30"/>
    </row>
    <row r="959" spans="1:57">
      <c r="A959" t="s">
        <v>8</v>
      </c>
      <c r="Y959" s="30"/>
      <c r="AB959" s="50"/>
      <c r="AC959" s="30"/>
      <c r="AD959" s="30"/>
      <c r="AE959" s="30"/>
      <c r="AG959" s="30"/>
      <c r="AH959" s="30"/>
      <c r="AI959" s="30"/>
      <c r="AJ959" s="30"/>
      <c r="AK959" s="30"/>
      <c r="AL959" s="30"/>
      <c r="AM959" s="30"/>
      <c r="AN959" s="30"/>
      <c r="AO959" s="30"/>
      <c r="AQ959" s="30"/>
      <c r="AR959" s="30"/>
      <c r="AS959" s="30"/>
      <c r="AW959" s="30"/>
      <c r="AX959" s="30"/>
      <c r="AY959" s="30"/>
      <c r="AZ959" s="30"/>
      <c r="BA959" s="30"/>
      <c r="BB959" s="30"/>
      <c r="BC959" s="30"/>
      <c r="BD959" s="30"/>
      <c r="BE959" s="30"/>
    </row>
    <row r="960" spans="1:57">
      <c r="A960" t="s">
        <v>8</v>
      </c>
      <c r="Y960" s="30"/>
      <c r="AB960" s="50"/>
      <c r="AC960" s="30"/>
      <c r="AD960" s="30"/>
      <c r="AE960" s="30"/>
      <c r="AG960" s="30"/>
      <c r="AH960" s="30"/>
      <c r="AI960" s="30"/>
      <c r="AJ960" s="30"/>
      <c r="AK960" s="30"/>
      <c r="AL960" s="30"/>
      <c r="AM960" s="30"/>
      <c r="AN960" s="30"/>
      <c r="AO960" s="30"/>
      <c r="AQ960" s="30"/>
      <c r="AR960" s="30"/>
      <c r="AS960" s="30"/>
      <c r="AW960" s="30"/>
      <c r="AX960" s="30"/>
      <c r="AY960" s="30"/>
      <c r="AZ960" s="30"/>
      <c r="BA960" s="30"/>
      <c r="BB960" s="30"/>
      <c r="BC960" s="30"/>
      <c r="BD960" s="30"/>
      <c r="BE960" s="30"/>
    </row>
    <row r="961" spans="1:57">
      <c r="A961" t="s">
        <v>8</v>
      </c>
      <c r="Y961" s="30"/>
      <c r="AB961" s="50"/>
      <c r="AC961" s="30"/>
      <c r="AD961" s="30"/>
      <c r="AE961" s="30"/>
      <c r="AG961" s="30"/>
      <c r="AH961" s="30"/>
      <c r="AI961" s="30"/>
      <c r="AJ961" s="30"/>
      <c r="AK961" s="30"/>
      <c r="AL961" s="30"/>
      <c r="AM961" s="30"/>
      <c r="AN961" s="30"/>
      <c r="AO961" s="30"/>
      <c r="AQ961" s="30"/>
      <c r="AR961" s="30"/>
      <c r="AS961" s="30"/>
      <c r="AW961" s="30"/>
      <c r="AX961" s="30"/>
      <c r="AY961" s="30"/>
      <c r="AZ961" s="30"/>
      <c r="BA961" s="30"/>
      <c r="BB961" s="30"/>
      <c r="BC961" s="30"/>
      <c r="BD961" s="30"/>
      <c r="BE961" s="30"/>
    </row>
    <row r="962" spans="1:57">
      <c r="A962" t="s">
        <v>8</v>
      </c>
      <c r="Y962" s="30"/>
      <c r="AB962" s="50"/>
      <c r="AC962" s="30"/>
      <c r="AD962" s="30"/>
      <c r="AE962" s="30"/>
      <c r="AG962" s="30"/>
      <c r="AH962" s="30"/>
      <c r="AI962" s="30"/>
      <c r="AJ962" s="30"/>
      <c r="AK962" s="30"/>
      <c r="AL962" s="30"/>
      <c r="AM962" s="30"/>
      <c r="AN962" s="30"/>
      <c r="AO962" s="30"/>
      <c r="AQ962" s="30"/>
      <c r="AR962" s="30"/>
      <c r="AS962" s="30"/>
      <c r="AW962" s="30"/>
      <c r="AX962" s="30"/>
      <c r="AY962" s="30"/>
      <c r="AZ962" s="30"/>
      <c r="BA962" s="30"/>
      <c r="BB962" s="30"/>
      <c r="BC962" s="30"/>
      <c r="BD962" s="30"/>
      <c r="BE962" s="30"/>
    </row>
    <row r="963" spans="1:57">
      <c r="A963" t="s">
        <v>8</v>
      </c>
      <c r="Y963" s="30"/>
      <c r="AB963" s="50"/>
      <c r="AC963" s="30"/>
      <c r="AD963" s="30"/>
      <c r="AE963" s="30"/>
      <c r="AG963" s="30"/>
      <c r="AH963" s="30"/>
      <c r="AI963" s="30"/>
      <c r="AJ963" s="30"/>
      <c r="AK963" s="30"/>
      <c r="AL963" s="30"/>
      <c r="AM963" s="30"/>
      <c r="AN963" s="30"/>
      <c r="AO963" s="30"/>
      <c r="AQ963" s="30"/>
      <c r="AR963" s="30"/>
      <c r="AS963" s="30"/>
      <c r="AW963" s="30"/>
      <c r="AX963" s="30"/>
      <c r="AY963" s="30"/>
      <c r="AZ963" s="30"/>
      <c r="BA963" s="30"/>
      <c r="BB963" s="30"/>
      <c r="BC963" s="30"/>
      <c r="BD963" s="30"/>
      <c r="BE963" s="30"/>
    </row>
    <row r="964" spans="1:57">
      <c r="A964" t="s">
        <v>8</v>
      </c>
      <c r="Y964" s="30"/>
      <c r="AB964" s="50"/>
      <c r="AC964" s="30"/>
      <c r="AD964" s="30"/>
      <c r="AE964" s="30"/>
      <c r="AG964" s="30"/>
      <c r="AH964" s="30"/>
      <c r="AI964" s="30"/>
      <c r="AJ964" s="30"/>
      <c r="AK964" s="30"/>
      <c r="AL964" s="30"/>
      <c r="AM964" s="30"/>
      <c r="AN964" s="30"/>
      <c r="AO964" s="30"/>
      <c r="AQ964" s="30"/>
      <c r="AR964" s="30"/>
      <c r="AS964" s="30"/>
      <c r="AW964" s="30"/>
      <c r="AX964" s="30"/>
      <c r="AY964" s="30"/>
      <c r="AZ964" s="30"/>
      <c r="BA964" s="30"/>
      <c r="BB964" s="30"/>
      <c r="BC964" s="30"/>
      <c r="BD964" s="30"/>
      <c r="BE964" s="30"/>
    </row>
    <row r="965" spans="1:57">
      <c r="A965" t="s">
        <v>8</v>
      </c>
      <c r="Y965" s="30"/>
      <c r="AB965" s="50"/>
      <c r="AC965" s="30"/>
      <c r="AD965" s="30"/>
      <c r="AE965" s="30"/>
      <c r="AG965" s="30"/>
      <c r="AH965" s="30"/>
      <c r="AI965" s="30"/>
      <c r="AJ965" s="30"/>
      <c r="AK965" s="30"/>
      <c r="AL965" s="30"/>
      <c r="AM965" s="30"/>
      <c r="AN965" s="30"/>
      <c r="AO965" s="30"/>
      <c r="AQ965" s="30"/>
      <c r="AR965" s="30"/>
      <c r="AS965" s="30"/>
      <c r="AW965" s="30"/>
      <c r="AX965" s="30"/>
      <c r="AY965" s="30"/>
      <c r="AZ965" s="30"/>
      <c r="BA965" s="30"/>
      <c r="BB965" s="30"/>
      <c r="BC965" s="30"/>
      <c r="BD965" s="30"/>
      <c r="BE965" s="30"/>
    </row>
    <row r="966" spans="1:57">
      <c r="A966" t="s">
        <v>8</v>
      </c>
      <c r="Y966" s="30"/>
      <c r="AB966" s="50"/>
      <c r="AC966" s="30"/>
      <c r="AD966" s="30"/>
      <c r="AE966" s="30"/>
      <c r="AG966" s="30"/>
      <c r="AH966" s="30"/>
      <c r="AI966" s="30"/>
      <c r="AJ966" s="30"/>
      <c r="AK966" s="30"/>
      <c r="AL966" s="30"/>
      <c r="AM966" s="30"/>
      <c r="AN966" s="30"/>
      <c r="AO966" s="30"/>
      <c r="AQ966" s="30"/>
      <c r="AR966" s="30"/>
      <c r="AS966" s="30"/>
      <c r="AW966" s="30"/>
      <c r="AX966" s="30"/>
      <c r="AY966" s="30"/>
      <c r="AZ966" s="30"/>
      <c r="BA966" s="30"/>
      <c r="BB966" s="30"/>
      <c r="BC966" s="30"/>
      <c r="BD966" s="30"/>
      <c r="BE966" s="30"/>
    </row>
    <row r="967" spans="1:57">
      <c r="A967" t="s">
        <v>8</v>
      </c>
      <c r="Y967" s="30"/>
      <c r="AB967" s="50"/>
      <c r="AC967" s="30"/>
      <c r="AD967" s="30"/>
      <c r="AE967" s="30"/>
      <c r="AG967" s="30"/>
      <c r="AH967" s="30"/>
      <c r="AI967" s="30"/>
      <c r="AJ967" s="30"/>
      <c r="AK967" s="30"/>
      <c r="AL967" s="30"/>
      <c r="AM967" s="30"/>
      <c r="AN967" s="30"/>
      <c r="AO967" s="30"/>
      <c r="AQ967" s="30"/>
      <c r="AR967" s="30"/>
      <c r="AS967" s="30"/>
      <c r="AW967" s="30"/>
      <c r="AX967" s="30"/>
      <c r="AY967" s="30"/>
      <c r="AZ967" s="30"/>
      <c r="BA967" s="30"/>
      <c r="BB967" s="30"/>
      <c r="BC967" s="30"/>
      <c r="BD967" s="30"/>
      <c r="BE967" s="30"/>
    </row>
    <row r="968" spans="1:57">
      <c r="A968" t="s">
        <v>8</v>
      </c>
      <c r="Y968" s="30"/>
      <c r="AB968" s="50"/>
      <c r="AC968" s="30"/>
      <c r="AD968" s="30"/>
      <c r="AE968" s="30"/>
      <c r="AG968" s="30"/>
      <c r="AH968" s="30"/>
      <c r="AI968" s="30"/>
      <c r="AJ968" s="30"/>
      <c r="AK968" s="30"/>
      <c r="AL968" s="30"/>
      <c r="AM968" s="30"/>
      <c r="AN968" s="30"/>
      <c r="AO968" s="30"/>
      <c r="AQ968" s="30"/>
      <c r="AR968" s="30"/>
      <c r="AS968" s="30"/>
      <c r="AW968" s="30"/>
      <c r="AX968" s="30"/>
      <c r="AY968" s="30"/>
      <c r="AZ968" s="30"/>
      <c r="BA968" s="30"/>
      <c r="BB968" s="30"/>
      <c r="BC968" s="30"/>
      <c r="BD968" s="30"/>
      <c r="BE968" s="30"/>
    </row>
    <row r="969" spans="1:57">
      <c r="A969" t="s">
        <v>8</v>
      </c>
      <c r="Y969" s="30"/>
      <c r="AB969" s="50"/>
      <c r="AC969" s="30"/>
      <c r="AD969" s="30"/>
      <c r="AE969" s="30"/>
      <c r="AG969" s="30"/>
      <c r="AH969" s="30"/>
      <c r="AI969" s="30"/>
      <c r="AJ969" s="30"/>
      <c r="AK969" s="30"/>
      <c r="AL969" s="30"/>
      <c r="AM969" s="30"/>
      <c r="AN969" s="30"/>
      <c r="AO969" s="30"/>
      <c r="AQ969" s="30"/>
      <c r="AR969" s="30"/>
      <c r="AS969" s="30"/>
      <c r="AW969" s="30"/>
      <c r="AX969" s="30"/>
      <c r="AY969" s="30"/>
      <c r="AZ969" s="30"/>
      <c r="BA969" s="30"/>
      <c r="BB969" s="30"/>
      <c r="BC969" s="30"/>
      <c r="BD969" s="30"/>
      <c r="BE969" s="30"/>
    </row>
    <row r="970" spans="1:57">
      <c r="A970" t="s">
        <v>8</v>
      </c>
      <c r="Y970" s="30"/>
      <c r="AB970" s="50"/>
      <c r="AC970" s="30"/>
      <c r="AD970" s="30"/>
      <c r="AE970" s="30"/>
      <c r="AG970" s="30"/>
      <c r="AH970" s="30"/>
      <c r="AI970" s="30"/>
      <c r="AJ970" s="30"/>
      <c r="AK970" s="30"/>
      <c r="AL970" s="30"/>
      <c r="AM970" s="30"/>
      <c r="AN970" s="30"/>
      <c r="AO970" s="30"/>
      <c r="AQ970" s="30"/>
      <c r="AR970" s="30"/>
      <c r="AS970" s="30"/>
      <c r="AW970" s="30"/>
      <c r="AX970" s="30"/>
      <c r="AY970" s="30"/>
      <c r="AZ970" s="30"/>
      <c r="BA970" s="30"/>
      <c r="BB970" s="30"/>
      <c r="BC970" s="30"/>
      <c r="BD970" s="30"/>
      <c r="BE970" s="30"/>
    </row>
    <row r="971" spans="1:57">
      <c r="A971" t="s">
        <v>8</v>
      </c>
      <c r="Y971" s="30"/>
      <c r="AB971" s="50"/>
      <c r="AC971" s="30"/>
      <c r="AD971" s="30"/>
      <c r="AE971" s="30"/>
      <c r="AG971" s="30"/>
      <c r="AH971" s="30"/>
      <c r="AI971" s="30"/>
      <c r="AJ971" s="30"/>
      <c r="AK971" s="30"/>
      <c r="AL971" s="30"/>
      <c r="AM971" s="30"/>
      <c r="AN971" s="30"/>
      <c r="AO971" s="30"/>
      <c r="AQ971" s="30"/>
      <c r="AR971" s="30"/>
      <c r="AS971" s="30"/>
      <c r="AW971" s="30"/>
      <c r="AX971" s="30"/>
      <c r="AY971" s="30"/>
      <c r="AZ971" s="30"/>
      <c r="BA971" s="30"/>
      <c r="BB971" s="30"/>
      <c r="BC971" s="30"/>
      <c r="BD971" s="30"/>
      <c r="BE971" s="30"/>
    </row>
    <row r="972" spans="1:57">
      <c r="A972" t="s">
        <v>8</v>
      </c>
      <c r="Y972" s="30"/>
      <c r="AB972" s="50"/>
      <c r="AC972" s="30"/>
      <c r="AD972" s="30"/>
      <c r="AE972" s="30"/>
      <c r="AG972" s="30"/>
      <c r="AH972" s="30"/>
      <c r="AI972" s="30"/>
      <c r="AJ972" s="30"/>
      <c r="AK972" s="30"/>
      <c r="AL972" s="30"/>
      <c r="AM972" s="30"/>
      <c r="AN972" s="30"/>
      <c r="AO972" s="30"/>
      <c r="AQ972" s="30"/>
      <c r="AR972" s="30"/>
      <c r="AS972" s="30"/>
      <c r="AW972" s="30"/>
      <c r="AX972" s="30"/>
      <c r="AY972" s="30"/>
      <c r="AZ972" s="30"/>
      <c r="BA972" s="30"/>
      <c r="BB972" s="30"/>
      <c r="BC972" s="30"/>
      <c r="BD972" s="30"/>
      <c r="BE972" s="30"/>
    </row>
    <row r="973" spans="1:57">
      <c r="A973" t="s">
        <v>8</v>
      </c>
      <c r="Y973" s="30"/>
      <c r="AB973" s="50"/>
      <c r="AC973" s="30"/>
      <c r="AD973" s="30"/>
      <c r="AE973" s="30"/>
      <c r="AG973" s="30"/>
      <c r="AH973" s="30"/>
      <c r="AI973" s="30"/>
      <c r="AJ973" s="30"/>
      <c r="AK973" s="30"/>
      <c r="AL973" s="30"/>
      <c r="AM973" s="30"/>
      <c r="AN973" s="30"/>
      <c r="AO973" s="30"/>
      <c r="AQ973" s="30"/>
      <c r="AR973" s="30"/>
      <c r="AS973" s="30"/>
      <c r="AW973" s="30"/>
      <c r="AX973" s="30"/>
      <c r="AY973" s="30"/>
      <c r="AZ973" s="30"/>
      <c r="BA973" s="30"/>
      <c r="BB973" s="30"/>
      <c r="BC973" s="30"/>
      <c r="BD973" s="30"/>
      <c r="BE973" s="30"/>
    </row>
    <row r="974" spans="1:57">
      <c r="A974" t="s">
        <v>8</v>
      </c>
      <c r="Y974" s="30"/>
      <c r="AB974" s="50"/>
      <c r="AC974" s="30"/>
      <c r="AD974" s="30"/>
      <c r="AE974" s="30"/>
      <c r="AG974" s="30"/>
      <c r="AH974" s="30"/>
      <c r="AI974" s="30"/>
      <c r="AJ974" s="30"/>
      <c r="AK974" s="30"/>
      <c r="AL974" s="30"/>
      <c r="AM974" s="30"/>
      <c r="AN974" s="30"/>
      <c r="AO974" s="30"/>
      <c r="AQ974" s="30"/>
      <c r="AR974" s="30"/>
      <c r="AS974" s="30"/>
      <c r="AW974" s="30"/>
      <c r="AX974" s="30"/>
      <c r="AY974" s="30"/>
      <c r="AZ974" s="30"/>
      <c r="BA974" s="30"/>
      <c r="BB974" s="30"/>
      <c r="BC974" s="30"/>
      <c r="BD974" s="30"/>
      <c r="BE974" s="30"/>
    </row>
    <row r="975" spans="1:57">
      <c r="A975" t="s">
        <v>8</v>
      </c>
      <c r="Y975" s="30"/>
      <c r="AB975" s="50"/>
      <c r="AC975" s="30"/>
      <c r="AD975" s="30"/>
      <c r="AE975" s="30"/>
      <c r="AG975" s="30"/>
      <c r="AH975" s="30"/>
      <c r="AI975" s="30"/>
      <c r="AJ975" s="30"/>
      <c r="AK975" s="30"/>
      <c r="AL975" s="30"/>
      <c r="AM975" s="30"/>
      <c r="AN975" s="30"/>
      <c r="AO975" s="30"/>
      <c r="AQ975" s="30"/>
      <c r="AR975" s="30"/>
      <c r="AS975" s="30"/>
      <c r="AW975" s="30"/>
      <c r="AX975" s="30"/>
      <c r="AY975" s="30"/>
      <c r="AZ975" s="30"/>
      <c r="BA975" s="30"/>
      <c r="BB975" s="30"/>
      <c r="BC975" s="30"/>
      <c r="BD975" s="30"/>
      <c r="BE975" s="30"/>
    </row>
    <row r="976" spans="1:57">
      <c r="A976" t="s">
        <v>8</v>
      </c>
      <c r="Y976" s="30"/>
      <c r="AB976" s="50"/>
      <c r="AC976" s="30"/>
      <c r="AD976" s="30"/>
      <c r="AE976" s="30"/>
      <c r="AG976" s="30"/>
      <c r="AH976" s="30"/>
      <c r="AI976" s="30"/>
      <c r="AJ976" s="30"/>
      <c r="AK976" s="30"/>
      <c r="AL976" s="30"/>
      <c r="AM976" s="30"/>
      <c r="AN976" s="30"/>
      <c r="AO976" s="30"/>
      <c r="AQ976" s="30"/>
      <c r="AR976" s="30"/>
      <c r="AS976" s="30"/>
      <c r="AW976" s="30"/>
      <c r="AX976" s="30"/>
      <c r="AY976" s="30"/>
      <c r="AZ976" s="30"/>
      <c r="BA976" s="30"/>
      <c r="BB976" s="30"/>
      <c r="BC976" s="30"/>
      <c r="BD976" s="30"/>
      <c r="BE976" s="30"/>
    </row>
    <row r="977" spans="1:57">
      <c r="A977" t="s">
        <v>8</v>
      </c>
      <c r="Y977" s="30"/>
      <c r="AB977" s="50"/>
      <c r="AC977" s="30"/>
      <c r="AD977" s="30"/>
      <c r="AE977" s="30"/>
      <c r="AG977" s="30"/>
      <c r="AH977" s="30"/>
      <c r="AI977" s="30"/>
      <c r="AJ977" s="30"/>
      <c r="AK977" s="30"/>
      <c r="AL977" s="30"/>
      <c r="AM977" s="30"/>
      <c r="AN977" s="30"/>
      <c r="AO977" s="30"/>
      <c r="AQ977" s="30"/>
      <c r="AR977" s="30"/>
      <c r="AS977" s="30"/>
      <c r="AW977" s="30"/>
      <c r="AX977" s="30"/>
      <c r="AY977" s="30"/>
      <c r="AZ977" s="30"/>
      <c r="BA977" s="30"/>
      <c r="BB977" s="30"/>
      <c r="BC977" s="30"/>
      <c r="BD977" s="30"/>
      <c r="BE977" s="30"/>
    </row>
    <row r="978" spans="1:57">
      <c r="A978" t="s">
        <v>8</v>
      </c>
      <c r="Y978" s="30"/>
      <c r="AB978" s="50"/>
      <c r="AC978" s="30"/>
      <c r="AD978" s="30"/>
      <c r="AE978" s="30"/>
      <c r="AG978" s="30"/>
      <c r="AH978" s="30"/>
      <c r="AI978" s="30"/>
      <c r="AJ978" s="30"/>
      <c r="AK978" s="30"/>
      <c r="AL978" s="30"/>
      <c r="AM978" s="30"/>
      <c r="AN978" s="30"/>
      <c r="AO978" s="30"/>
      <c r="AQ978" s="30"/>
      <c r="AR978" s="30"/>
      <c r="AS978" s="30"/>
      <c r="AW978" s="30"/>
      <c r="AX978" s="30"/>
      <c r="AY978" s="30"/>
      <c r="AZ978" s="30"/>
      <c r="BA978" s="30"/>
      <c r="BB978" s="30"/>
      <c r="BC978" s="30"/>
      <c r="BD978" s="30"/>
      <c r="BE978" s="30"/>
    </row>
    <row r="979" spans="1:57">
      <c r="A979" t="s">
        <v>8</v>
      </c>
      <c r="Y979" s="30"/>
      <c r="AB979" s="50"/>
      <c r="AC979" s="30"/>
      <c r="AD979" s="30"/>
      <c r="AE979" s="30"/>
      <c r="AG979" s="30"/>
      <c r="AH979" s="30"/>
      <c r="AI979" s="30"/>
      <c r="AJ979" s="30"/>
      <c r="AK979" s="30"/>
      <c r="AL979" s="30"/>
      <c r="AM979" s="30"/>
      <c r="AN979" s="30"/>
      <c r="AO979" s="30"/>
      <c r="AQ979" s="30"/>
      <c r="AR979" s="30"/>
      <c r="AS979" s="30"/>
      <c r="AW979" s="30"/>
      <c r="AX979" s="30"/>
      <c r="AY979" s="30"/>
      <c r="AZ979" s="30"/>
      <c r="BA979" s="30"/>
      <c r="BB979" s="30"/>
      <c r="BC979" s="30"/>
      <c r="BD979" s="30"/>
      <c r="BE979" s="30"/>
    </row>
    <row r="980" spans="1:57">
      <c r="A980" t="s">
        <v>8</v>
      </c>
      <c r="Y980" s="30"/>
      <c r="AB980" s="50"/>
      <c r="AC980" s="30"/>
      <c r="AD980" s="30"/>
      <c r="AE980" s="30"/>
      <c r="AG980" s="30"/>
      <c r="AH980" s="30"/>
      <c r="AI980" s="30"/>
      <c r="AJ980" s="30"/>
      <c r="AK980" s="30"/>
      <c r="AL980" s="30"/>
      <c r="AM980" s="30"/>
      <c r="AN980" s="30"/>
      <c r="AO980" s="30"/>
      <c r="AQ980" s="30"/>
      <c r="AR980" s="30"/>
      <c r="AS980" s="30"/>
      <c r="AW980" s="30"/>
      <c r="AX980" s="30"/>
      <c r="AY980" s="30"/>
      <c r="AZ980" s="30"/>
      <c r="BA980" s="30"/>
      <c r="BB980" s="30"/>
      <c r="BC980" s="30"/>
      <c r="BD980" s="30"/>
      <c r="BE980" s="30"/>
    </row>
    <row r="981" spans="1:57">
      <c r="A981" t="s">
        <v>8</v>
      </c>
      <c r="Y981" s="30"/>
      <c r="AB981" s="50"/>
      <c r="AC981" s="30"/>
      <c r="AD981" s="30"/>
      <c r="AE981" s="30"/>
      <c r="AG981" s="30"/>
      <c r="AH981" s="30"/>
      <c r="AI981" s="30"/>
      <c r="AJ981" s="30"/>
      <c r="AK981" s="30"/>
      <c r="AL981" s="30"/>
      <c r="AM981" s="30"/>
      <c r="AN981" s="30"/>
      <c r="AO981" s="30"/>
      <c r="AQ981" s="30"/>
      <c r="AR981" s="30"/>
      <c r="AS981" s="30"/>
      <c r="AW981" s="30"/>
      <c r="AX981" s="30"/>
      <c r="AY981" s="30"/>
      <c r="AZ981" s="30"/>
      <c r="BA981" s="30"/>
      <c r="BB981" s="30"/>
      <c r="BC981" s="30"/>
      <c r="BD981" s="30"/>
      <c r="BE981" s="30"/>
    </row>
    <row r="982" spans="1:57">
      <c r="A982" t="s">
        <v>8</v>
      </c>
      <c r="Y982" s="30"/>
      <c r="AB982" s="50"/>
      <c r="AC982" s="30"/>
      <c r="AD982" s="30"/>
      <c r="AE982" s="30"/>
      <c r="AG982" s="30"/>
      <c r="AH982" s="30"/>
      <c r="AI982" s="30"/>
      <c r="AJ982" s="30"/>
      <c r="AK982" s="30"/>
      <c r="AL982" s="30"/>
      <c r="AM982" s="30"/>
      <c r="AN982" s="30"/>
      <c r="AO982" s="30"/>
      <c r="AQ982" s="30"/>
      <c r="AR982" s="30"/>
      <c r="AS982" s="30"/>
      <c r="AW982" s="30"/>
      <c r="AX982" s="30"/>
      <c r="AY982" s="30"/>
      <c r="AZ982" s="30"/>
      <c r="BA982" s="30"/>
      <c r="BB982" s="30"/>
      <c r="BC982" s="30"/>
      <c r="BD982" s="30"/>
      <c r="BE982" s="30"/>
    </row>
    <row r="983" spans="1:57">
      <c r="A983" t="s">
        <v>8</v>
      </c>
      <c r="Y983" s="30"/>
      <c r="AB983" s="50"/>
      <c r="AC983" s="30"/>
      <c r="AD983" s="30"/>
      <c r="AE983" s="30"/>
      <c r="AG983" s="30"/>
      <c r="AH983" s="30"/>
      <c r="AI983" s="30"/>
      <c r="AJ983" s="30"/>
      <c r="AK983" s="30"/>
      <c r="AL983" s="30"/>
      <c r="AM983" s="30"/>
      <c r="AN983" s="30"/>
      <c r="AO983" s="30"/>
      <c r="AQ983" s="30"/>
      <c r="AR983" s="30"/>
      <c r="AS983" s="30"/>
      <c r="AW983" s="30"/>
      <c r="AX983" s="30"/>
      <c r="AY983" s="30"/>
      <c r="AZ983" s="30"/>
      <c r="BA983" s="30"/>
      <c r="BB983" s="30"/>
      <c r="BC983" s="30"/>
      <c r="BD983" s="30"/>
      <c r="BE983" s="30"/>
    </row>
    <row r="984" spans="1:57">
      <c r="A984" t="s">
        <v>8</v>
      </c>
      <c r="Y984" s="30"/>
      <c r="AB984" s="50"/>
      <c r="AC984" s="30"/>
      <c r="AD984" s="30"/>
      <c r="AE984" s="30"/>
      <c r="AG984" s="30"/>
      <c r="AH984" s="30"/>
      <c r="AI984" s="30"/>
      <c r="AJ984" s="30"/>
      <c r="AK984" s="30"/>
      <c r="AL984" s="30"/>
      <c r="AM984" s="30"/>
      <c r="AN984" s="30"/>
      <c r="AO984" s="30"/>
      <c r="AQ984" s="30"/>
      <c r="AR984" s="30"/>
      <c r="AS984" s="30"/>
      <c r="AW984" s="30"/>
      <c r="AX984" s="30"/>
      <c r="AY984" s="30"/>
      <c r="AZ984" s="30"/>
      <c r="BA984" s="30"/>
      <c r="BB984" s="30"/>
      <c r="BC984" s="30"/>
      <c r="BD984" s="30"/>
      <c r="BE984" s="30"/>
    </row>
    <row r="985" spans="1:57">
      <c r="A985" t="s">
        <v>8</v>
      </c>
      <c r="Y985" s="30"/>
      <c r="AB985" s="50"/>
      <c r="AC985" s="30"/>
      <c r="AD985" s="30"/>
      <c r="AE985" s="30"/>
      <c r="AG985" s="30"/>
      <c r="AH985" s="30"/>
      <c r="AI985" s="30"/>
      <c r="AJ985" s="30"/>
      <c r="AK985" s="30"/>
      <c r="AL985" s="30"/>
      <c r="AM985" s="30"/>
      <c r="AN985" s="30"/>
      <c r="AO985" s="30"/>
      <c r="AQ985" s="30"/>
      <c r="AR985" s="30"/>
      <c r="AS985" s="30"/>
      <c r="AW985" s="30"/>
      <c r="AX985" s="30"/>
      <c r="AY985" s="30"/>
      <c r="AZ985" s="30"/>
      <c r="BA985" s="30"/>
      <c r="BB985" s="30"/>
      <c r="BC985" s="30"/>
      <c r="BD985" s="30"/>
      <c r="BE985" s="30"/>
    </row>
    <row r="986" spans="1:57">
      <c r="A986" t="s">
        <v>8</v>
      </c>
      <c r="Y986" s="30"/>
      <c r="AB986" s="50"/>
      <c r="AC986" s="30"/>
      <c r="AD986" s="30"/>
      <c r="AE986" s="30"/>
      <c r="AG986" s="30"/>
      <c r="AH986" s="30"/>
      <c r="AI986" s="30"/>
      <c r="AJ986" s="30"/>
      <c r="AK986" s="30"/>
      <c r="AL986" s="30"/>
      <c r="AM986" s="30"/>
      <c r="AN986" s="30"/>
      <c r="AO986" s="30"/>
      <c r="AQ986" s="30"/>
      <c r="AR986" s="30"/>
      <c r="AS986" s="30"/>
      <c r="AW986" s="30"/>
      <c r="AX986" s="30"/>
      <c r="AY986" s="30"/>
      <c r="AZ986" s="30"/>
      <c r="BA986" s="30"/>
      <c r="BB986" s="30"/>
      <c r="BC986" s="30"/>
      <c r="BD986" s="30"/>
      <c r="BE986" s="30"/>
    </row>
    <row r="987" spans="1:57">
      <c r="A987" t="s">
        <v>8</v>
      </c>
      <c r="Y987" s="30"/>
      <c r="AB987" s="50"/>
      <c r="AC987" s="30"/>
      <c r="AD987" s="30"/>
      <c r="AE987" s="30"/>
      <c r="AG987" s="30"/>
      <c r="AH987" s="30"/>
      <c r="AI987" s="30"/>
      <c r="AJ987" s="30"/>
      <c r="AK987" s="30"/>
      <c r="AL987" s="30"/>
      <c r="AM987" s="30"/>
      <c r="AN987" s="30"/>
      <c r="AO987" s="30"/>
      <c r="AQ987" s="30"/>
      <c r="AR987" s="30"/>
      <c r="AS987" s="30"/>
      <c r="AW987" s="30"/>
      <c r="AX987" s="30"/>
      <c r="AY987" s="30"/>
      <c r="AZ987" s="30"/>
      <c r="BA987" s="30"/>
      <c r="BB987" s="30"/>
      <c r="BC987" s="30"/>
      <c r="BD987" s="30"/>
      <c r="BE987" s="30"/>
    </row>
    <row r="988" spans="1:57">
      <c r="A988" t="s">
        <v>8</v>
      </c>
      <c r="Y988" s="30"/>
      <c r="AB988" s="50"/>
      <c r="AC988" s="30"/>
      <c r="AD988" s="30"/>
      <c r="AE988" s="30"/>
      <c r="AG988" s="30"/>
      <c r="AH988" s="30"/>
      <c r="AI988" s="30"/>
      <c r="AJ988" s="30"/>
      <c r="AK988" s="30"/>
      <c r="AL988" s="30"/>
      <c r="AM988" s="30"/>
      <c r="AN988" s="30"/>
      <c r="AO988" s="30"/>
      <c r="AQ988" s="30"/>
      <c r="AR988" s="30"/>
      <c r="AS988" s="30"/>
      <c r="AW988" s="30"/>
      <c r="AX988" s="30"/>
      <c r="AY988" s="30"/>
      <c r="AZ988" s="30"/>
      <c r="BA988" s="30"/>
      <c r="BB988" s="30"/>
      <c r="BC988" s="30"/>
      <c r="BD988" s="30"/>
      <c r="BE988" s="30"/>
    </row>
    <row r="989" spans="1:57">
      <c r="A989" t="s">
        <v>8</v>
      </c>
      <c r="Y989" s="30"/>
      <c r="AB989" s="50"/>
      <c r="AC989" s="30"/>
      <c r="AD989" s="30"/>
      <c r="AE989" s="30"/>
      <c r="AG989" s="30"/>
      <c r="AH989" s="30"/>
      <c r="AI989" s="30"/>
      <c r="AJ989" s="30"/>
      <c r="AK989" s="30"/>
      <c r="AL989" s="30"/>
      <c r="AM989" s="30"/>
      <c r="AN989" s="30"/>
      <c r="AO989" s="30"/>
      <c r="AQ989" s="30"/>
      <c r="AR989" s="30"/>
      <c r="AS989" s="30"/>
      <c r="AW989" s="30"/>
      <c r="AX989" s="30"/>
      <c r="AY989" s="30"/>
      <c r="AZ989" s="30"/>
      <c r="BA989" s="30"/>
      <c r="BB989" s="30"/>
      <c r="BC989" s="30"/>
      <c r="BD989" s="30"/>
      <c r="BE989" s="30"/>
    </row>
    <row r="990" spans="1:57">
      <c r="A990" t="s">
        <v>8</v>
      </c>
      <c r="Y990" s="30"/>
      <c r="AB990" s="50"/>
      <c r="AC990" s="30"/>
      <c r="AD990" s="30"/>
      <c r="AE990" s="30"/>
      <c r="AG990" s="30"/>
      <c r="AH990" s="30"/>
      <c r="AI990" s="30"/>
      <c r="AJ990" s="30"/>
      <c r="AK990" s="30"/>
      <c r="AL990" s="30"/>
      <c r="AM990" s="30"/>
      <c r="AN990" s="30"/>
      <c r="AO990" s="30"/>
      <c r="AQ990" s="30"/>
      <c r="AR990" s="30"/>
      <c r="AS990" s="30"/>
      <c r="AW990" s="30"/>
      <c r="AX990" s="30"/>
      <c r="AY990" s="30"/>
      <c r="AZ990" s="30"/>
      <c r="BA990" s="30"/>
      <c r="BB990" s="30"/>
      <c r="BC990" s="30"/>
      <c r="BD990" s="30"/>
      <c r="BE990" s="30"/>
    </row>
    <row r="991" spans="1:57">
      <c r="A991" t="s">
        <v>8</v>
      </c>
      <c r="Y991" s="30"/>
      <c r="AB991" s="50"/>
      <c r="AC991" s="30"/>
      <c r="AD991" s="30"/>
      <c r="AE991" s="30"/>
      <c r="AG991" s="30"/>
      <c r="AH991" s="30"/>
      <c r="AI991" s="30"/>
      <c r="AJ991" s="30"/>
      <c r="AK991" s="30"/>
      <c r="AL991" s="30"/>
      <c r="AM991" s="30"/>
      <c r="AN991" s="30"/>
      <c r="AO991" s="30"/>
      <c r="AQ991" s="30"/>
      <c r="AR991" s="30"/>
      <c r="AS991" s="30"/>
      <c r="AW991" s="30"/>
      <c r="AX991" s="30"/>
      <c r="AY991" s="30"/>
      <c r="AZ991" s="30"/>
      <c r="BA991" s="30"/>
      <c r="BB991" s="30"/>
      <c r="BC991" s="30"/>
      <c r="BD991" s="30"/>
      <c r="BE991" s="30"/>
    </row>
    <row r="992" spans="1:57">
      <c r="A992" t="s">
        <v>8</v>
      </c>
      <c r="Y992" s="30"/>
      <c r="AB992" s="50"/>
      <c r="AC992" s="30"/>
      <c r="AD992" s="30"/>
      <c r="AE992" s="30"/>
      <c r="AG992" s="30"/>
      <c r="AH992" s="30"/>
      <c r="AI992" s="30"/>
      <c r="AJ992" s="30"/>
      <c r="AK992" s="30"/>
      <c r="AL992" s="30"/>
      <c r="AM992" s="30"/>
      <c r="AN992" s="30"/>
      <c r="AO992" s="30"/>
      <c r="AQ992" s="30"/>
      <c r="AR992" s="30"/>
      <c r="AS992" s="30"/>
      <c r="AW992" s="30"/>
      <c r="AX992" s="30"/>
      <c r="AY992" s="30"/>
      <c r="AZ992" s="30"/>
      <c r="BA992" s="30"/>
      <c r="BB992" s="30"/>
      <c r="BC992" s="30"/>
      <c r="BD992" s="30"/>
      <c r="BE992" s="30"/>
    </row>
    <row r="993" spans="1:57">
      <c r="A993" t="s">
        <v>8</v>
      </c>
      <c r="Y993" s="30"/>
      <c r="AB993" s="50"/>
      <c r="AC993" s="30"/>
      <c r="AD993" s="30"/>
      <c r="AE993" s="30"/>
      <c r="AG993" s="30"/>
      <c r="AH993" s="30"/>
      <c r="AI993" s="30"/>
      <c r="AJ993" s="30"/>
      <c r="AK993" s="30"/>
      <c r="AL993" s="30"/>
      <c r="AM993" s="30"/>
      <c r="AN993" s="30"/>
      <c r="AO993" s="30"/>
      <c r="AQ993" s="30"/>
      <c r="AR993" s="30"/>
      <c r="AS993" s="30"/>
      <c r="AW993" s="30"/>
      <c r="AX993" s="30"/>
      <c r="AY993" s="30"/>
      <c r="AZ993" s="30"/>
      <c r="BA993" s="30"/>
      <c r="BB993" s="30"/>
      <c r="BC993" s="30"/>
      <c r="BD993" s="30"/>
      <c r="BE993" s="30"/>
    </row>
    <row r="994" spans="1:57">
      <c r="A994" t="s">
        <v>8</v>
      </c>
      <c r="Y994" s="30"/>
      <c r="AB994" s="50"/>
      <c r="AC994" s="30"/>
      <c r="AD994" s="30"/>
      <c r="AE994" s="30"/>
      <c r="AG994" s="30"/>
      <c r="AH994" s="30"/>
      <c r="AI994" s="30"/>
      <c r="AJ994" s="30"/>
      <c r="AK994" s="30"/>
      <c r="AL994" s="30"/>
      <c r="AM994" s="30"/>
      <c r="AN994" s="30"/>
      <c r="AO994" s="30"/>
      <c r="AQ994" s="30"/>
      <c r="AR994" s="30"/>
      <c r="AS994" s="30"/>
      <c r="AW994" s="30"/>
      <c r="AX994" s="30"/>
      <c r="AY994" s="30"/>
      <c r="AZ994" s="30"/>
      <c r="BA994" s="30"/>
      <c r="BB994" s="30"/>
      <c r="BC994" s="30"/>
      <c r="BD994" s="30"/>
      <c r="BE994" s="30"/>
    </row>
    <row r="995" spans="1:57">
      <c r="A995" t="s">
        <v>8</v>
      </c>
      <c r="Y995" s="30"/>
      <c r="AB995" s="50"/>
      <c r="AC995" s="30"/>
      <c r="AD995" s="30"/>
      <c r="AE995" s="30"/>
      <c r="AG995" s="30"/>
      <c r="AH995" s="30"/>
      <c r="AI995" s="30"/>
      <c r="AJ995" s="30"/>
      <c r="AK995" s="30"/>
      <c r="AL995" s="30"/>
      <c r="AM995" s="30"/>
      <c r="AN995" s="30"/>
      <c r="AO995" s="30"/>
      <c r="AQ995" s="30"/>
      <c r="AR995" s="30"/>
      <c r="AS995" s="30"/>
      <c r="AW995" s="30"/>
      <c r="AX995" s="30"/>
      <c r="AY995" s="30"/>
      <c r="AZ995" s="30"/>
      <c r="BA995" s="30"/>
      <c r="BB995" s="30"/>
      <c r="BC995" s="30"/>
      <c r="BD995" s="30"/>
      <c r="BE995" s="30"/>
    </row>
    <row r="996" spans="1:57">
      <c r="A996" t="s">
        <v>8</v>
      </c>
      <c r="Y996" s="30"/>
      <c r="AB996" s="50"/>
      <c r="AC996" s="30"/>
      <c r="AD996" s="30"/>
      <c r="AE996" s="30"/>
      <c r="AG996" s="30"/>
      <c r="AH996" s="30"/>
      <c r="AI996" s="30"/>
      <c r="AJ996" s="30"/>
      <c r="AK996" s="30"/>
      <c r="AL996" s="30"/>
      <c r="AM996" s="30"/>
      <c r="AN996" s="30"/>
      <c r="AO996" s="30"/>
      <c r="AQ996" s="30"/>
      <c r="AR996" s="30"/>
      <c r="AS996" s="30"/>
      <c r="AW996" s="30"/>
      <c r="AX996" s="30"/>
      <c r="AY996" s="30"/>
      <c r="AZ996" s="30"/>
      <c r="BA996" s="30"/>
      <c r="BB996" s="30"/>
      <c r="BC996" s="30"/>
      <c r="BD996" s="30"/>
      <c r="BE996" s="30"/>
    </row>
    <row r="997" spans="1:57">
      <c r="A997" t="s">
        <v>8</v>
      </c>
      <c r="Y997" s="30"/>
      <c r="AB997" s="50"/>
      <c r="AC997" s="30"/>
      <c r="AD997" s="30"/>
      <c r="AE997" s="30"/>
      <c r="AG997" s="30"/>
      <c r="AH997" s="30"/>
      <c r="AI997" s="30"/>
      <c r="AJ997" s="30"/>
      <c r="AK997" s="30"/>
      <c r="AL997" s="30"/>
      <c r="AM997" s="30"/>
      <c r="AN997" s="30"/>
      <c r="AO997" s="30"/>
      <c r="AQ997" s="30"/>
      <c r="AR997" s="30"/>
      <c r="AS997" s="30"/>
      <c r="AW997" s="30"/>
      <c r="AX997" s="30"/>
      <c r="AY997" s="30"/>
      <c r="AZ997" s="30"/>
      <c r="BA997" s="30"/>
      <c r="BB997" s="30"/>
      <c r="BC997" s="30"/>
      <c r="BD997" s="30"/>
      <c r="BE997" s="30"/>
    </row>
    <row r="998" spans="1:57">
      <c r="A998" t="s">
        <v>8</v>
      </c>
      <c r="Y998" s="30"/>
      <c r="AB998" s="50"/>
      <c r="AC998" s="30"/>
      <c r="AD998" s="30"/>
      <c r="AE998" s="30"/>
      <c r="AG998" s="30"/>
      <c r="AH998" s="30"/>
      <c r="AI998" s="30"/>
      <c r="AJ998" s="30"/>
      <c r="AK998" s="30"/>
      <c r="AL998" s="30"/>
      <c r="AM998" s="30"/>
      <c r="AN998" s="30"/>
      <c r="AO998" s="30"/>
      <c r="AQ998" s="30"/>
      <c r="AR998" s="30"/>
      <c r="AS998" s="30"/>
      <c r="AW998" s="30"/>
      <c r="AX998" s="30"/>
      <c r="AY998" s="30"/>
      <c r="AZ998" s="30"/>
      <c r="BA998" s="30"/>
      <c r="BB998" s="30"/>
      <c r="BC998" s="30"/>
      <c r="BD998" s="30"/>
      <c r="BE998" s="30"/>
    </row>
    <row r="999" spans="1:57">
      <c r="A999" t="s">
        <v>8</v>
      </c>
      <c r="Y999" s="30"/>
      <c r="AB999" s="50"/>
      <c r="AC999" s="30"/>
      <c r="AD999" s="30"/>
      <c r="AE999" s="30"/>
      <c r="AG999" s="30"/>
      <c r="AH999" s="30"/>
      <c r="AI999" s="30"/>
      <c r="AJ999" s="30"/>
      <c r="AK999" s="30"/>
      <c r="AL999" s="30"/>
      <c r="AM999" s="30"/>
      <c r="AN999" s="30"/>
      <c r="AO999" s="30"/>
      <c r="AQ999" s="30"/>
      <c r="AR999" s="30"/>
      <c r="AS999" s="30"/>
      <c r="AW999" s="30"/>
      <c r="AX999" s="30"/>
      <c r="AY999" s="30"/>
      <c r="AZ999" s="30"/>
      <c r="BA999" s="30"/>
      <c r="BB999" s="30"/>
      <c r="BC999" s="30"/>
      <c r="BD999" s="30"/>
      <c r="BE999" s="30"/>
    </row>
    <row r="1000" spans="1:57">
      <c r="A1000" t="s">
        <v>8</v>
      </c>
      <c r="Y1000" s="30"/>
      <c r="AB1000" s="50"/>
      <c r="AC1000" s="30"/>
      <c r="AD1000" s="30"/>
      <c r="AE1000" s="30"/>
      <c r="AG1000" s="30"/>
      <c r="AH1000" s="30"/>
      <c r="AI1000" s="30"/>
      <c r="AJ1000" s="30"/>
      <c r="AK1000" s="30"/>
      <c r="AL1000" s="30"/>
      <c r="AM1000" s="30"/>
      <c r="AN1000" s="30"/>
      <c r="AO1000" s="30"/>
      <c r="AQ1000" s="30"/>
      <c r="AR1000" s="30"/>
      <c r="AS1000" s="30"/>
      <c r="AW1000" s="30"/>
      <c r="AX1000" s="30"/>
      <c r="AY1000" s="30"/>
      <c r="AZ1000" s="30"/>
      <c r="BA1000" s="30"/>
      <c r="BB1000" s="30"/>
      <c r="BC1000" s="30"/>
      <c r="BD1000" s="30"/>
      <c r="BE1000" s="30"/>
    </row>
    <row r="1001" spans="1:57">
      <c r="A1001" t="s">
        <v>8</v>
      </c>
      <c r="Y1001" s="30"/>
      <c r="AB1001" s="50"/>
      <c r="AC1001" s="30"/>
      <c r="AD1001" s="30"/>
      <c r="AE1001" s="30"/>
      <c r="AG1001" s="30"/>
      <c r="AH1001" s="30"/>
      <c r="AI1001" s="30"/>
      <c r="AJ1001" s="30"/>
      <c r="AK1001" s="30"/>
      <c r="AL1001" s="30"/>
      <c r="AM1001" s="30"/>
      <c r="AN1001" s="30"/>
      <c r="AO1001" s="30"/>
      <c r="AQ1001" s="30"/>
      <c r="AR1001" s="30"/>
      <c r="AS1001" s="30"/>
      <c r="AW1001" s="30"/>
      <c r="AX1001" s="30"/>
      <c r="AY1001" s="30"/>
      <c r="AZ1001" s="30"/>
      <c r="BA1001" s="30"/>
      <c r="BB1001" s="30"/>
      <c r="BC1001" s="30"/>
      <c r="BD1001" s="30"/>
      <c r="BE1001" s="30"/>
    </row>
    <row r="1002" spans="1:57">
      <c r="A1002" t="s">
        <v>8</v>
      </c>
      <c r="Y1002" s="30"/>
      <c r="AB1002" s="50"/>
      <c r="AC1002" s="30"/>
      <c r="AD1002" s="30"/>
      <c r="AE1002" s="30"/>
      <c r="AG1002" s="30"/>
      <c r="AH1002" s="30"/>
      <c r="AI1002" s="30"/>
      <c r="AJ1002" s="30"/>
      <c r="AK1002" s="30"/>
      <c r="AL1002" s="30"/>
      <c r="AM1002" s="30"/>
      <c r="AN1002" s="30"/>
      <c r="AO1002" s="30"/>
      <c r="AQ1002" s="30"/>
      <c r="AR1002" s="30"/>
      <c r="AS1002" s="30"/>
      <c r="AW1002" s="30"/>
      <c r="AX1002" s="30"/>
      <c r="AY1002" s="30"/>
      <c r="AZ1002" s="30"/>
      <c r="BA1002" s="30"/>
      <c r="BB1002" s="30"/>
      <c r="BC1002" s="30"/>
      <c r="BD1002" s="30"/>
      <c r="BE1002" s="30"/>
    </row>
    <row r="1003" spans="1:57">
      <c r="A1003" t="s">
        <v>8</v>
      </c>
      <c r="Y1003" s="30"/>
      <c r="AB1003" s="50"/>
      <c r="AC1003" s="30"/>
      <c r="AD1003" s="30"/>
      <c r="AE1003" s="30"/>
      <c r="AG1003" s="30"/>
      <c r="AH1003" s="30"/>
      <c r="AI1003" s="30"/>
      <c r="AJ1003" s="30"/>
      <c r="AK1003" s="30"/>
      <c r="AL1003" s="30"/>
      <c r="AM1003" s="30"/>
      <c r="AN1003" s="30"/>
      <c r="AO1003" s="30"/>
      <c r="AQ1003" s="30"/>
      <c r="AR1003" s="30"/>
      <c r="AS1003" s="30"/>
      <c r="AW1003" s="30"/>
      <c r="AX1003" s="30"/>
      <c r="AY1003" s="30"/>
      <c r="AZ1003" s="30"/>
      <c r="BA1003" s="30"/>
      <c r="BB1003" s="30"/>
      <c r="BC1003" s="30"/>
      <c r="BD1003" s="30"/>
      <c r="BE1003" s="30"/>
    </row>
    <row r="1004" spans="1:57">
      <c r="A1004" t="s">
        <v>8</v>
      </c>
      <c r="Y1004" s="30"/>
      <c r="AB1004" s="50"/>
      <c r="AC1004" s="30"/>
      <c r="AD1004" s="30"/>
      <c r="AE1004" s="30"/>
      <c r="AG1004" s="30"/>
      <c r="AH1004" s="30"/>
      <c r="AI1004" s="30"/>
      <c r="AJ1004" s="30"/>
      <c r="AK1004" s="30"/>
      <c r="AL1004" s="30"/>
      <c r="AM1004" s="30"/>
      <c r="AN1004" s="30"/>
      <c r="AO1004" s="30"/>
      <c r="AQ1004" s="30"/>
      <c r="AR1004" s="30"/>
      <c r="AS1004" s="30"/>
      <c r="AW1004" s="30"/>
      <c r="AX1004" s="30"/>
      <c r="AY1004" s="30"/>
      <c r="AZ1004" s="30"/>
      <c r="BA1004" s="30"/>
      <c r="BB1004" s="30"/>
      <c r="BC1004" s="30"/>
      <c r="BD1004" s="30"/>
      <c r="BE1004" s="30"/>
    </row>
    <row r="1005" spans="1:57">
      <c r="A1005" t="s">
        <v>8</v>
      </c>
      <c r="Y1005" s="30"/>
      <c r="AB1005" s="50"/>
      <c r="AC1005" s="30"/>
      <c r="AD1005" s="30"/>
      <c r="AE1005" s="30"/>
      <c r="AG1005" s="30"/>
      <c r="AH1005" s="30"/>
      <c r="AI1005" s="30"/>
      <c r="AJ1005" s="30"/>
      <c r="AK1005" s="30"/>
      <c r="AL1005" s="30"/>
      <c r="AM1005" s="30"/>
      <c r="AN1005" s="30"/>
      <c r="AO1005" s="30"/>
      <c r="AQ1005" s="30"/>
      <c r="AR1005" s="30"/>
      <c r="AS1005" s="30"/>
      <c r="AW1005" s="30"/>
      <c r="AX1005" s="30"/>
      <c r="AY1005" s="30"/>
      <c r="AZ1005" s="30"/>
      <c r="BA1005" s="30"/>
      <c r="BB1005" s="30"/>
      <c r="BC1005" s="30"/>
      <c r="BD1005" s="30"/>
      <c r="BE1005" s="30"/>
    </row>
    <row r="1006" spans="1:57">
      <c r="A1006" t="s">
        <v>8</v>
      </c>
      <c r="Y1006" s="30"/>
      <c r="AB1006" s="50"/>
      <c r="AC1006" s="30"/>
      <c r="AD1006" s="30"/>
      <c r="AE1006" s="30"/>
      <c r="AG1006" s="30"/>
      <c r="AH1006" s="30"/>
      <c r="AI1006" s="30"/>
      <c r="AJ1006" s="30"/>
      <c r="AK1006" s="30"/>
      <c r="AL1006" s="30"/>
      <c r="AM1006" s="30"/>
      <c r="AN1006" s="30"/>
      <c r="AO1006" s="30"/>
      <c r="AQ1006" s="30"/>
      <c r="AR1006" s="30"/>
      <c r="AS1006" s="30"/>
      <c r="AW1006" s="30"/>
      <c r="AX1006" s="30"/>
      <c r="AY1006" s="30"/>
      <c r="AZ1006" s="30"/>
      <c r="BA1006" s="30"/>
      <c r="BB1006" s="30"/>
      <c r="BC1006" s="30"/>
      <c r="BD1006" s="30"/>
      <c r="BE1006" s="30"/>
    </row>
    <row r="1007" spans="1:57">
      <c r="A1007" t="s">
        <v>8</v>
      </c>
      <c r="Y1007" s="30"/>
      <c r="AB1007" s="50"/>
      <c r="AC1007" s="30"/>
      <c r="AD1007" s="30"/>
      <c r="AE1007" s="30"/>
      <c r="AG1007" s="30"/>
      <c r="AH1007" s="30"/>
      <c r="AI1007" s="30"/>
      <c r="AJ1007" s="30"/>
      <c r="AK1007" s="30"/>
      <c r="AL1007" s="30"/>
      <c r="AM1007" s="30"/>
      <c r="AN1007" s="30"/>
      <c r="AO1007" s="30"/>
      <c r="AQ1007" s="30"/>
      <c r="AR1007" s="30"/>
      <c r="AS1007" s="30"/>
      <c r="AW1007" s="30"/>
      <c r="AX1007" s="30"/>
      <c r="AY1007" s="30"/>
      <c r="AZ1007" s="30"/>
      <c r="BA1007" s="30"/>
      <c r="BB1007" s="30"/>
      <c r="BC1007" s="30"/>
      <c r="BD1007" s="30"/>
      <c r="BE1007" s="30"/>
    </row>
    <row r="1008" spans="1:57">
      <c r="A1008" t="s">
        <v>8</v>
      </c>
      <c r="Y1008" s="30"/>
      <c r="AB1008" s="50"/>
      <c r="AC1008" s="30"/>
      <c r="AD1008" s="30"/>
      <c r="AE1008" s="30"/>
      <c r="AG1008" s="30"/>
      <c r="AH1008" s="30"/>
      <c r="AI1008" s="30"/>
      <c r="AJ1008" s="30"/>
      <c r="AK1008" s="30"/>
      <c r="AL1008" s="30"/>
      <c r="AM1008" s="30"/>
      <c r="AN1008" s="30"/>
      <c r="AO1008" s="30"/>
      <c r="AQ1008" s="30"/>
      <c r="AR1008" s="30"/>
      <c r="AS1008" s="30"/>
      <c r="AW1008" s="30"/>
      <c r="AX1008" s="30"/>
      <c r="AY1008" s="30"/>
      <c r="AZ1008" s="30"/>
      <c r="BA1008" s="30"/>
      <c r="BB1008" s="30"/>
      <c r="BC1008" s="30"/>
      <c r="BD1008" s="30"/>
      <c r="BE1008" s="30"/>
    </row>
    <row r="1009" spans="1:57">
      <c r="A1009" t="s">
        <v>8</v>
      </c>
      <c r="Y1009" s="30"/>
      <c r="AB1009" s="50"/>
      <c r="AC1009" s="30"/>
      <c r="AD1009" s="30"/>
      <c r="AE1009" s="30"/>
      <c r="AG1009" s="30"/>
      <c r="AH1009" s="30"/>
      <c r="AI1009" s="30"/>
      <c r="AJ1009" s="30"/>
      <c r="AK1009" s="30"/>
      <c r="AL1009" s="30"/>
      <c r="AM1009" s="30"/>
      <c r="AN1009" s="30"/>
      <c r="AO1009" s="30"/>
      <c r="AQ1009" s="30"/>
      <c r="AR1009" s="30"/>
      <c r="AS1009" s="30"/>
      <c r="AW1009" s="30"/>
      <c r="AX1009" s="30"/>
      <c r="AY1009" s="30"/>
      <c r="AZ1009" s="30"/>
      <c r="BA1009" s="30"/>
      <c r="BB1009" s="30"/>
      <c r="BC1009" s="30"/>
      <c r="BD1009" s="30"/>
      <c r="BE1009" s="30"/>
    </row>
    <row r="1010" spans="1:57">
      <c r="A1010" t="s">
        <v>8</v>
      </c>
      <c r="Y1010" s="30"/>
      <c r="AB1010" s="50"/>
      <c r="AC1010" s="30"/>
      <c r="AD1010" s="30"/>
      <c r="AE1010" s="30"/>
      <c r="AG1010" s="30"/>
      <c r="AH1010" s="30"/>
      <c r="AI1010" s="30"/>
      <c r="AJ1010" s="30"/>
      <c r="AK1010" s="30"/>
      <c r="AL1010" s="30"/>
      <c r="AM1010" s="30"/>
      <c r="AN1010" s="30"/>
      <c r="AO1010" s="30"/>
      <c r="AQ1010" s="30"/>
      <c r="AR1010" s="30"/>
      <c r="AS1010" s="30"/>
      <c r="AW1010" s="30"/>
      <c r="AX1010" s="30"/>
      <c r="AY1010" s="30"/>
      <c r="AZ1010" s="30"/>
      <c r="BA1010" s="30"/>
      <c r="BB1010" s="30"/>
      <c r="BC1010" s="30"/>
      <c r="BD1010" s="30"/>
      <c r="BE1010" s="30"/>
    </row>
    <row r="1011" spans="1:57">
      <c r="A1011" t="s">
        <v>8</v>
      </c>
      <c r="Y1011" s="30"/>
      <c r="AB1011" s="50"/>
      <c r="AC1011" s="30"/>
      <c r="AD1011" s="30"/>
      <c r="AE1011" s="30"/>
      <c r="AG1011" s="30"/>
      <c r="AH1011" s="30"/>
      <c r="AI1011" s="30"/>
      <c r="AJ1011" s="30"/>
      <c r="AK1011" s="30"/>
      <c r="AL1011" s="30"/>
      <c r="AM1011" s="30"/>
      <c r="AN1011" s="30"/>
      <c r="AO1011" s="30"/>
      <c r="AQ1011" s="30"/>
      <c r="AR1011" s="30"/>
      <c r="AS1011" s="30"/>
      <c r="AW1011" s="30"/>
      <c r="AX1011" s="30"/>
      <c r="AY1011" s="30"/>
      <c r="AZ1011" s="30"/>
      <c r="BA1011" s="30"/>
      <c r="BB1011" s="30"/>
      <c r="BC1011" s="30"/>
      <c r="BD1011" s="30"/>
      <c r="BE1011" s="30"/>
    </row>
    <row r="1012" spans="1:57">
      <c r="A1012" t="s">
        <v>8</v>
      </c>
      <c r="Y1012" s="30"/>
      <c r="AB1012" s="50"/>
      <c r="AC1012" s="30"/>
      <c r="AD1012" s="30"/>
      <c r="AE1012" s="30"/>
      <c r="AG1012" s="30"/>
      <c r="AH1012" s="30"/>
      <c r="AI1012" s="30"/>
      <c r="AJ1012" s="30"/>
      <c r="AK1012" s="30"/>
      <c r="AL1012" s="30"/>
      <c r="AM1012" s="30"/>
      <c r="AN1012" s="30"/>
      <c r="AO1012" s="30"/>
      <c r="AQ1012" s="30"/>
      <c r="AR1012" s="30"/>
      <c r="AS1012" s="30"/>
      <c r="AW1012" s="30"/>
      <c r="AX1012" s="30"/>
      <c r="AY1012" s="30"/>
      <c r="AZ1012" s="30"/>
      <c r="BA1012" s="30"/>
      <c r="BB1012" s="30"/>
      <c r="BC1012" s="30"/>
      <c r="BD1012" s="30"/>
      <c r="BE1012" s="30"/>
    </row>
    <row r="1013" spans="1:57">
      <c r="A1013" t="s">
        <v>8</v>
      </c>
      <c r="Y1013" s="30"/>
      <c r="AB1013" s="50"/>
      <c r="AC1013" s="30"/>
      <c r="AD1013" s="30"/>
      <c r="AE1013" s="30"/>
      <c r="AG1013" s="30"/>
      <c r="AH1013" s="30"/>
      <c r="AI1013" s="30"/>
      <c r="AJ1013" s="30"/>
      <c r="AK1013" s="30"/>
      <c r="AL1013" s="30"/>
      <c r="AM1013" s="30"/>
      <c r="AN1013" s="30"/>
      <c r="AO1013" s="30"/>
      <c r="AQ1013" s="30"/>
      <c r="AR1013" s="30"/>
      <c r="AS1013" s="30"/>
      <c r="AW1013" s="30"/>
      <c r="AX1013" s="30"/>
      <c r="AY1013" s="30"/>
      <c r="AZ1013" s="30"/>
      <c r="BA1013" s="30"/>
      <c r="BB1013" s="30"/>
      <c r="BC1013" s="30"/>
      <c r="BD1013" s="30"/>
      <c r="BE1013" s="30"/>
    </row>
    <row r="1014" spans="1:57">
      <c r="A1014" t="s">
        <v>8</v>
      </c>
      <c r="Y1014" s="30"/>
      <c r="AB1014" s="50"/>
      <c r="AC1014" s="30"/>
      <c r="AD1014" s="30"/>
      <c r="AE1014" s="30"/>
      <c r="AG1014" s="30"/>
      <c r="AH1014" s="30"/>
      <c r="AI1014" s="30"/>
      <c r="AJ1014" s="30"/>
      <c r="AK1014" s="30"/>
      <c r="AL1014" s="30"/>
      <c r="AM1014" s="30"/>
      <c r="AN1014" s="30"/>
      <c r="AO1014" s="30"/>
      <c r="AQ1014" s="30"/>
      <c r="AR1014" s="30"/>
      <c r="AS1014" s="30"/>
      <c r="AW1014" s="30"/>
      <c r="AX1014" s="30"/>
      <c r="AY1014" s="30"/>
      <c r="AZ1014" s="30"/>
      <c r="BA1014" s="30"/>
      <c r="BB1014" s="30"/>
      <c r="BC1014" s="30"/>
      <c r="BD1014" s="30"/>
      <c r="BE1014" s="30"/>
    </row>
    <row r="1015" spans="1:57">
      <c r="A1015" t="s">
        <v>8</v>
      </c>
      <c r="Y1015" s="30"/>
      <c r="AB1015" s="50"/>
      <c r="AC1015" s="30"/>
      <c r="AD1015" s="30"/>
      <c r="AE1015" s="30"/>
      <c r="AG1015" s="30"/>
      <c r="AH1015" s="30"/>
      <c r="AI1015" s="30"/>
      <c r="AJ1015" s="30"/>
      <c r="AK1015" s="30"/>
      <c r="AL1015" s="30"/>
      <c r="AM1015" s="30"/>
      <c r="AN1015" s="30"/>
      <c r="AO1015" s="30"/>
      <c r="AQ1015" s="30"/>
      <c r="AR1015" s="30"/>
      <c r="AS1015" s="30"/>
      <c r="AW1015" s="30"/>
      <c r="AX1015" s="30"/>
      <c r="AY1015" s="30"/>
      <c r="AZ1015" s="30"/>
      <c r="BA1015" s="30"/>
      <c r="BB1015" s="30"/>
      <c r="BC1015" s="30"/>
      <c r="BD1015" s="30"/>
      <c r="BE1015" s="30"/>
    </row>
    <row r="1016" spans="1:57">
      <c r="A1016" t="s">
        <v>8</v>
      </c>
      <c r="Y1016" s="30"/>
      <c r="AB1016" s="50"/>
      <c r="AC1016" s="30"/>
      <c r="AD1016" s="30"/>
      <c r="AE1016" s="30"/>
      <c r="AG1016" s="30"/>
      <c r="AH1016" s="30"/>
      <c r="AI1016" s="30"/>
      <c r="AJ1016" s="30"/>
      <c r="AK1016" s="30"/>
      <c r="AL1016" s="30"/>
      <c r="AM1016" s="30"/>
      <c r="AN1016" s="30"/>
      <c r="AO1016" s="30"/>
      <c r="AQ1016" s="30"/>
      <c r="AR1016" s="30"/>
      <c r="AS1016" s="30"/>
      <c r="AW1016" s="30"/>
      <c r="AX1016" s="30"/>
      <c r="AY1016" s="30"/>
      <c r="AZ1016" s="30"/>
      <c r="BA1016" s="30"/>
      <c r="BB1016" s="30"/>
      <c r="BC1016" s="30"/>
      <c r="BD1016" s="30"/>
      <c r="BE1016" s="30"/>
    </row>
    <row r="1017" spans="1:57">
      <c r="A1017" t="s">
        <v>8</v>
      </c>
      <c r="Y1017" s="30"/>
      <c r="AB1017" s="50"/>
      <c r="AC1017" s="30"/>
      <c r="AD1017" s="30"/>
      <c r="AE1017" s="30"/>
      <c r="AG1017" s="30"/>
      <c r="AH1017" s="30"/>
      <c r="AI1017" s="30"/>
      <c r="AJ1017" s="30"/>
      <c r="AK1017" s="30"/>
      <c r="AL1017" s="30"/>
      <c r="AM1017" s="30"/>
      <c r="AN1017" s="30"/>
      <c r="AO1017" s="30"/>
      <c r="AQ1017" s="30"/>
      <c r="AR1017" s="30"/>
      <c r="AS1017" s="30"/>
      <c r="AW1017" s="30"/>
      <c r="AX1017" s="30"/>
      <c r="AY1017" s="30"/>
      <c r="AZ1017" s="30"/>
      <c r="BA1017" s="30"/>
      <c r="BB1017" s="30"/>
      <c r="BC1017" s="30"/>
      <c r="BD1017" s="30"/>
      <c r="BE1017" s="30"/>
    </row>
    <row r="1018" spans="1:57">
      <c r="A1018" t="s">
        <v>8</v>
      </c>
      <c r="Y1018" s="30"/>
      <c r="AB1018" s="50"/>
      <c r="AC1018" s="30"/>
      <c r="AD1018" s="30"/>
      <c r="AE1018" s="30"/>
      <c r="AG1018" s="30"/>
      <c r="AH1018" s="30"/>
      <c r="AI1018" s="30"/>
      <c r="AJ1018" s="30"/>
      <c r="AK1018" s="30"/>
      <c r="AL1018" s="30"/>
      <c r="AM1018" s="30"/>
      <c r="AN1018" s="30"/>
      <c r="AO1018" s="30"/>
      <c r="AQ1018" s="30"/>
      <c r="AR1018" s="30"/>
      <c r="AS1018" s="30"/>
      <c r="AW1018" s="30"/>
      <c r="AX1018" s="30"/>
      <c r="AY1018" s="30"/>
      <c r="AZ1018" s="30"/>
      <c r="BA1018" s="30"/>
      <c r="BB1018" s="30"/>
      <c r="BC1018" s="30"/>
      <c r="BD1018" s="30"/>
      <c r="BE1018" s="30"/>
    </row>
    <row r="1019" spans="1:57">
      <c r="A1019" t="s">
        <v>8</v>
      </c>
      <c r="Y1019" s="30"/>
      <c r="AB1019" s="50"/>
      <c r="AC1019" s="30"/>
      <c r="AD1019" s="30"/>
      <c r="AE1019" s="30"/>
      <c r="AG1019" s="30"/>
      <c r="AH1019" s="30"/>
      <c r="AI1019" s="30"/>
      <c r="AJ1019" s="30"/>
      <c r="AK1019" s="30"/>
      <c r="AL1019" s="30"/>
      <c r="AM1019" s="30"/>
      <c r="AN1019" s="30"/>
      <c r="AO1019" s="30"/>
      <c r="AQ1019" s="30"/>
      <c r="AR1019" s="30"/>
      <c r="AS1019" s="30"/>
      <c r="AW1019" s="30"/>
      <c r="AX1019" s="30"/>
      <c r="AY1019" s="30"/>
      <c r="AZ1019" s="30"/>
      <c r="BA1019" s="30"/>
      <c r="BB1019" s="30"/>
      <c r="BC1019" s="30"/>
      <c r="BD1019" s="30"/>
      <c r="BE1019" s="30"/>
    </row>
    <row r="1020" spans="1:57">
      <c r="A1020" t="s">
        <v>8</v>
      </c>
      <c r="Y1020" s="30"/>
      <c r="AB1020" s="50"/>
      <c r="AC1020" s="30"/>
      <c r="AD1020" s="30"/>
      <c r="AE1020" s="30"/>
      <c r="AG1020" s="30"/>
      <c r="AH1020" s="30"/>
      <c r="AI1020" s="30"/>
      <c r="AJ1020" s="30"/>
      <c r="AK1020" s="30"/>
      <c r="AL1020" s="30"/>
      <c r="AM1020" s="30"/>
      <c r="AN1020" s="30"/>
      <c r="AO1020" s="30"/>
      <c r="AQ1020" s="30"/>
      <c r="AR1020" s="30"/>
      <c r="AS1020" s="30"/>
      <c r="AW1020" s="30"/>
      <c r="AX1020" s="30"/>
      <c r="AY1020" s="30"/>
      <c r="AZ1020" s="30"/>
      <c r="BA1020" s="30"/>
      <c r="BB1020" s="30"/>
      <c r="BC1020" s="30"/>
      <c r="BD1020" s="30"/>
      <c r="BE1020" s="30"/>
    </row>
    <row r="1021" spans="1:57">
      <c r="A1021" t="s">
        <v>8</v>
      </c>
      <c r="Y1021" s="30"/>
      <c r="AB1021" s="50"/>
      <c r="AC1021" s="30"/>
      <c r="AD1021" s="30"/>
      <c r="AE1021" s="30"/>
      <c r="AG1021" s="30"/>
      <c r="AH1021" s="30"/>
      <c r="AI1021" s="30"/>
      <c r="AJ1021" s="30"/>
      <c r="AK1021" s="30"/>
      <c r="AL1021" s="30"/>
      <c r="AM1021" s="30"/>
      <c r="AN1021" s="30"/>
      <c r="AO1021" s="30"/>
      <c r="AQ1021" s="30"/>
      <c r="AR1021" s="30"/>
      <c r="AS1021" s="30"/>
      <c r="AW1021" s="30"/>
      <c r="AX1021" s="30"/>
      <c r="AY1021" s="30"/>
      <c r="AZ1021" s="30"/>
      <c r="BA1021" s="30"/>
      <c r="BB1021" s="30"/>
      <c r="BC1021" s="30"/>
      <c r="BD1021" s="30"/>
      <c r="BE1021" s="30"/>
    </row>
    <row r="1022" spans="1:57">
      <c r="A1022" t="s">
        <v>8</v>
      </c>
      <c r="Y1022" s="30"/>
      <c r="AB1022" s="50"/>
      <c r="AC1022" s="30"/>
      <c r="AD1022" s="30"/>
      <c r="AE1022" s="30"/>
      <c r="AG1022" s="30"/>
      <c r="AH1022" s="30"/>
      <c r="AI1022" s="30"/>
      <c r="AJ1022" s="30"/>
      <c r="AK1022" s="30"/>
      <c r="AL1022" s="30"/>
      <c r="AM1022" s="30"/>
      <c r="AN1022" s="30"/>
      <c r="AO1022" s="30"/>
      <c r="AQ1022" s="30"/>
      <c r="AR1022" s="30"/>
      <c r="AS1022" s="30"/>
      <c r="AW1022" s="30"/>
      <c r="AX1022" s="30"/>
      <c r="AY1022" s="30"/>
      <c r="AZ1022" s="30"/>
      <c r="BA1022" s="30"/>
      <c r="BB1022" s="30"/>
      <c r="BC1022" s="30"/>
      <c r="BD1022" s="30"/>
      <c r="BE1022" s="30"/>
    </row>
    <row r="1023" spans="1:57">
      <c r="A1023" t="s">
        <v>8</v>
      </c>
      <c r="Y1023" s="30"/>
      <c r="AB1023" s="50"/>
      <c r="AC1023" s="30"/>
      <c r="AD1023" s="30"/>
      <c r="AE1023" s="30"/>
      <c r="AG1023" s="30"/>
      <c r="AH1023" s="30"/>
      <c r="AI1023" s="30"/>
      <c r="AJ1023" s="30"/>
      <c r="AK1023" s="30"/>
      <c r="AL1023" s="30"/>
      <c r="AM1023" s="30"/>
      <c r="AN1023" s="30"/>
      <c r="AO1023" s="30"/>
      <c r="AQ1023" s="30"/>
      <c r="AR1023" s="30"/>
      <c r="AS1023" s="30"/>
      <c r="AW1023" s="30"/>
      <c r="AX1023" s="30"/>
      <c r="AY1023" s="30"/>
      <c r="AZ1023" s="30"/>
      <c r="BA1023" s="30"/>
      <c r="BB1023" s="30"/>
      <c r="BC1023" s="30"/>
      <c r="BD1023" s="30"/>
      <c r="BE1023" s="30"/>
    </row>
    <row r="1024" spans="1:57">
      <c r="A1024" t="s">
        <v>8</v>
      </c>
      <c r="Y1024" s="30"/>
      <c r="AB1024" s="50"/>
      <c r="AC1024" s="30"/>
      <c r="AD1024" s="30"/>
      <c r="AE1024" s="30"/>
      <c r="AG1024" s="30"/>
      <c r="AH1024" s="30"/>
      <c r="AI1024" s="30"/>
      <c r="AJ1024" s="30"/>
      <c r="AK1024" s="30"/>
      <c r="AL1024" s="30"/>
      <c r="AM1024" s="30"/>
      <c r="AN1024" s="30"/>
      <c r="AO1024" s="30"/>
      <c r="AQ1024" s="30"/>
      <c r="AR1024" s="30"/>
      <c r="AS1024" s="30"/>
      <c r="AW1024" s="30"/>
      <c r="AX1024" s="30"/>
      <c r="AY1024" s="30"/>
      <c r="AZ1024" s="30"/>
      <c r="BA1024" s="30"/>
      <c r="BB1024" s="30"/>
      <c r="BC1024" s="30"/>
      <c r="BD1024" s="30"/>
      <c r="BE1024" s="30"/>
    </row>
    <row r="1025" spans="1:57">
      <c r="A1025" t="s">
        <v>8</v>
      </c>
      <c r="Y1025" s="30"/>
      <c r="AB1025" s="50"/>
      <c r="AC1025" s="30"/>
      <c r="AD1025" s="30"/>
      <c r="AE1025" s="30"/>
      <c r="AG1025" s="30"/>
      <c r="AH1025" s="30"/>
      <c r="AI1025" s="30"/>
      <c r="AJ1025" s="30"/>
      <c r="AK1025" s="30"/>
      <c r="AL1025" s="30"/>
      <c r="AM1025" s="30"/>
      <c r="AN1025" s="30"/>
      <c r="AO1025" s="30"/>
      <c r="AQ1025" s="30"/>
      <c r="AR1025" s="30"/>
      <c r="AS1025" s="30"/>
      <c r="AW1025" s="30"/>
      <c r="AX1025" s="30"/>
      <c r="AY1025" s="30"/>
      <c r="AZ1025" s="30"/>
      <c r="BA1025" s="30"/>
      <c r="BB1025" s="30"/>
      <c r="BC1025" s="30"/>
      <c r="BD1025" s="30"/>
      <c r="BE1025" s="30"/>
    </row>
    <row r="1026" spans="1:57">
      <c r="A1026" t="s">
        <v>8</v>
      </c>
      <c r="Y1026" s="30"/>
      <c r="AB1026" s="50"/>
      <c r="AC1026" s="30"/>
      <c r="AD1026" s="30"/>
      <c r="AE1026" s="30"/>
      <c r="AG1026" s="30"/>
      <c r="AH1026" s="30"/>
      <c r="AI1026" s="30"/>
      <c r="AJ1026" s="30"/>
      <c r="AK1026" s="30"/>
      <c r="AL1026" s="30"/>
      <c r="AM1026" s="30"/>
      <c r="AN1026" s="30"/>
      <c r="AO1026" s="30"/>
      <c r="AQ1026" s="30"/>
      <c r="AR1026" s="30"/>
      <c r="AS1026" s="30"/>
      <c r="AW1026" s="30"/>
      <c r="AX1026" s="30"/>
      <c r="AY1026" s="30"/>
      <c r="AZ1026" s="30"/>
      <c r="BA1026" s="30"/>
      <c r="BB1026" s="30"/>
      <c r="BC1026" s="30"/>
      <c r="BD1026" s="30"/>
      <c r="BE1026" s="30"/>
    </row>
    <row r="1027" spans="1:57">
      <c r="A1027" t="s">
        <v>8</v>
      </c>
      <c r="Y1027" s="30"/>
      <c r="AB1027" s="50"/>
      <c r="AC1027" s="30"/>
      <c r="AD1027" s="30"/>
      <c r="AE1027" s="30"/>
      <c r="AG1027" s="30"/>
      <c r="AH1027" s="30"/>
      <c r="AI1027" s="30"/>
      <c r="AJ1027" s="30"/>
      <c r="AK1027" s="30"/>
      <c r="AL1027" s="30"/>
      <c r="AM1027" s="30"/>
      <c r="AN1027" s="30"/>
      <c r="AO1027" s="30"/>
      <c r="AQ1027" s="30"/>
      <c r="AR1027" s="30"/>
      <c r="AS1027" s="30"/>
      <c r="AW1027" s="30"/>
      <c r="AX1027" s="30"/>
      <c r="AY1027" s="30"/>
      <c r="AZ1027" s="30"/>
      <c r="BA1027" s="30"/>
      <c r="BB1027" s="30"/>
      <c r="BC1027" s="30"/>
      <c r="BD1027" s="30"/>
      <c r="BE1027" s="30"/>
    </row>
    <row r="1028" spans="1:57">
      <c r="A1028" t="s">
        <v>8</v>
      </c>
      <c r="Y1028" s="30"/>
      <c r="AB1028" s="50"/>
      <c r="AC1028" s="30"/>
      <c r="AD1028" s="30"/>
      <c r="AE1028" s="30"/>
      <c r="AG1028" s="30"/>
      <c r="AH1028" s="30"/>
      <c r="AI1028" s="30"/>
      <c r="AJ1028" s="30"/>
      <c r="AK1028" s="30"/>
      <c r="AL1028" s="30"/>
      <c r="AM1028" s="30"/>
      <c r="AN1028" s="30"/>
      <c r="AO1028" s="30"/>
      <c r="AQ1028" s="30"/>
      <c r="AR1028" s="30"/>
      <c r="AS1028" s="30"/>
      <c r="AW1028" s="30"/>
      <c r="AX1028" s="30"/>
      <c r="AY1028" s="30"/>
      <c r="AZ1028" s="30"/>
      <c r="BA1028" s="30"/>
      <c r="BB1028" s="30"/>
      <c r="BC1028" s="30"/>
      <c r="BD1028" s="30"/>
      <c r="BE1028" s="30"/>
    </row>
    <row r="1029" spans="1:57">
      <c r="A1029" t="s">
        <v>8</v>
      </c>
      <c r="Y1029" s="30"/>
      <c r="AB1029" s="50"/>
      <c r="AC1029" s="30"/>
      <c r="AD1029" s="30"/>
      <c r="AE1029" s="30"/>
      <c r="AG1029" s="30"/>
      <c r="AH1029" s="30"/>
      <c r="AI1029" s="30"/>
      <c r="AJ1029" s="30"/>
      <c r="AK1029" s="30"/>
      <c r="AL1029" s="30"/>
      <c r="AM1029" s="30"/>
      <c r="AN1029" s="30"/>
      <c r="AO1029" s="30"/>
      <c r="AQ1029" s="30"/>
      <c r="AR1029" s="30"/>
      <c r="AS1029" s="30"/>
      <c r="AW1029" s="30"/>
      <c r="AX1029" s="30"/>
      <c r="AY1029" s="30"/>
      <c r="AZ1029" s="30"/>
      <c r="BA1029" s="30"/>
      <c r="BB1029" s="30"/>
      <c r="BC1029" s="30"/>
      <c r="BD1029" s="30"/>
      <c r="BE1029" s="30"/>
    </row>
    <row r="1030" spans="1:57">
      <c r="A1030" t="s">
        <v>8</v>
      </c>
      <c r="Y1030" s="30"/>
      <c r="AB1030" s="50"/>
      <c r="AC1030" s="30"/>
      <c r="AD1030" s="30"/>
      <c r="AE1030" s="30"/>
      <c r="AG1030" s="30"/>
      <c r="AH1030" s="30"/>
      <c r="AI1030" s="30"/>
      <c r="AJ1030" s="30"/>
      <c r="AK1030" s="30"/>
      <c r="AL1030" s="30"/>
      <c r="AM1030" s="30"/>
      <c r="AN1030" s="30"/>
      <c r="AO1030" s="30"/>
      <c r="AQ1030" s="30"/>
      <c r="AR1030" s="30"/>
      <c r="AS1030" s="30"/>
      <c r="AW1030" s="30"/>
      <c r="AX1030" s="30"/>
      <c r="AY1030" s="30"/>
      <c r="AZ1030" s="30"/>
      <c r="BA1030" s="30"/>
      <c r="BB1030" s="30"/>
      <c r="BC1030" s="30"/>
      <c r="BD1030" s="30"/>
      <c r="BE1030" s="30"/>
    </row>
    <row r="1031" spans="1:57">
      <c r="A1031" t="s">
        <v>8</v>
      </c>
      <c r="Y1031" s="30"/>
      <c r="AB1031" s="50"/>
      <c r="AC1031" s="30"/>
      <c r="AD1031" s="30"/>
      <c r="AE1031" s="30"/>
      <c r="AG1031" s="30"/>
      <c r="AH1031" s="30"/>
      <c r="AI1031" s="30"/>
      <c r="AJ1031" s="30"/>
      <c r="AK1031" s="30"/>
      <c r="AL1031" s="30"/>
      <c r="AM1031" s="30"/>
      <c r="AN1031" s="30"/>
      <c r="AO1031" s="30"/>
      <c r="AQ1031" s="30"/>
      <c r="AR1031" s="30"/>
      <c r="AS1031" s="30"/>
      <c r="AW1031" s="30"/>
      <c r="AX1031" s="30"/>
      <c r="AY1031" s="30"/>
      <c r="AZ1031" s="30"/>
      <c r="BA1031" s="30"/>
      <c r="BB1031" s="30"/>
      <c r="BC1031" s="30"/>
      <c r="BD1031" s="30"/>
      <c r="BE1031" s="30"/>
    </row>
    <row r="1032" spans="1:57">
      <c r="A1032" t="s">
        <v>8</v>
      </c>
      <c r="Y1032" s="30"/>
      <c r="AB1032" s="50"/>
      <c r="AC1032" s="30"/>
      <c r="AD1032" s="30"/>
      <c r="AE1032" s="30"/>
      <c r="AG1032" s="30"/>
      <c r="AH1032" s="30"/>
      <c r="AI1032" s="30"/>
      <c r="AJ1032" s="30"/>
      <c r="AK1032" s="30"/>
      <c r="AL1032" s="30"/>
      <c r="AM1032" s="30"/>
      <c r="AN1032" s="30"/>
      <c r="AO1032" s="30"/>
      <c r="AQ1032" s="30"/>
      <c r="AR1032" s="30"/>
      <c r="AS1032" s="30"/>
      <c r="AW1032" s="30"/>
      <c r="AX1032" s="30"/>
      <c r="AY1032" s="30"/>
      <c r="AZ1032" s="30"/>
      <c r="BA1032" s="30"/>
      <c r="BB1032" s="30"/>
      <c r="BC1032" s="30"/>
      <c r="BD1032" s="30"/>
      <c r="BE1032" s="30"/>
    </row>
    <row r="1033" spans="1:57">
      <c r="A1033" t="s">
        <v>8</v>
      </c>
      <c r="Y1033" s="30"/>
      <c r="AB1033" s="50"/>
      <c r="AC1033" s="30"/>
      <c r="AD1033" s="30"/>
      <c r="AE1033" s="30"/>
      <c r="AG1033" s="30"/>
      <c r="AH1033" s="30"/>
      <c r="AI1033" s="30"/>
      <c r="AJ1033" s="30"/>
      <c r="AK1033" s="30"/>
      <c r="AL1033" s="30"/>
      <c r="AM1033" s="30"/>
      <c r="AN1033" s="30"/>
      <c r="AO1033" s="30"/>
      <c r="AQ1033" s="30"/>
      <c r="AR1033" s="30"/>
      <c r="AS1033" s="30"/>
      <c r="AW1033" s="30"/>
      <c r="AX1033" s="30"/>
      <c r="AY1033" s="30"/>
      <c r="AZ1033" s="30"/>
      <c r="BA1033" s="30"/>
      <c r="BB1033" s="30"/>
      <c r="BC1033" s="30"/>
      <c r="BD1033" s="30"/>
      <c r="BE1033" s="30"/>
    </row>
    <row r="1034" spans="1:57">
      <c r="A1034" t="s">
        <v>8</v>
      </c>
      <c r="Y1034" s="30"/>
      <c r="AB1034" s="50"/>
      <c r="AC1034" s="30"/>
      <c r="AD1034" s="30"/>
      <c r="AE1034" s="30"/>
      <c r="AG1034" s="30"/>
      <c r="AH1034" s="30"/>
      <c r="AI1034" s="30"/>
      <c r="AJ1034" s="30"/>
      <c r="AK1034" s="30"/>
      <c r="AL1034" s="30"/>
      <c r="AM1034" s="30"/>
      <c r="AN1034" s="30"/>
      <c r="AO1034" s="30"/>
      <c r="AQ1034" s="30"/>
      <c r="AR1034" s="30"/>
      <c r="AS1034" s="30"/>
      <c r="AW1034" s="30"/>
      <c r="AX1034" s="30"/>
      <c r="AY1034" s="30"/>
      <c r="AZ1034" s="30"/>
      <c r="BA1034" s="30"/>
      <c r="BB1034" s="30"/>
      <c r="BC1034" s="30"/>
      <c r="BD1034" s="30"/>
      <c r="BE1034" s="30"/>
    </row>
    <row r="1035" spans="1:57">
      <c r="A1035" t="s">
        <v>8</v>
      </c>
      <c r="Y1035" s="30"/>
      <c r="AB1035" s="50"/>
      <c r="AC1035" s="30"/>
      <c r="AD1035" s="30"/>
      <c r="AE1035" s="30"/>
      <c r="AG1035" s="30"/>
      <c r="AH1035" s="30"/>
      <c r="AI1035" s="30"/>
      <c r="AJ1035" s="30"/>
      <c r="AK1035" s="30"/>
      <c r="AL1035" s="30"/>
      <c r="AM1035" s="30"/>
      <c r="AN1035" s="30"/>
      <c r="AO1035" s="30"/>
      <c r="AQ1035" s="30"/>
      <c r="AR1035" s="30"/>
      <c r="AS1035" s="30"/>
      <c r="AW1035" s="30"/>
      <c r="AX1035" s="30"/>
      <c r="AY1035" s="30"/>
      <c r="AZ1035" s="30"/>
      <c r="BA1035" s="30"/>
      <c r="BB1035" s="30"/>
      <c r="BC1035" s="30"/>
      <c r="BD1035" s="30"/>
      <c r="BE1035" s="30"/>
    </row>
    <row r="1036" spans="1:57">
      <c r="A1036" t="s">
        <v>8</v>
      </c>
      <c r="Y1036" s="30"/>
      <c r="AB1036" s="50"/>
      <c r="AC1036" s="30"/>
      <c r="AD1036" s="30"/>
      <c r="AE1036" s="30"/>
      <c r="AG1036" s="30"/>
      <c r="AH1036" s="30"/>
      <c r="AI1036" s="30"/>
      <c r="AJ1036" s="30"/>
      <c r="AK1036" s="30"/>
      <c r="AL1036" s="30"/>
      <c r="AM1036" s="30"/>
      <c r="AN1036" s="30"/>
      <c r="AO1036" s="30"/>
      <c r="AQ1036" s="30"/>
      <c r="AR1036" s="30"/>
      <c r="AS1036" s="30"/>
      <c r="AW1036" s="30"/>
      <c r="AX1036" s="30"/>
      <c r="AY1036" s="30"/>
      <c r="AZ1036" s="30"/>
      <c r="BA1036" s="30"/>
      <c r="BB1036" s="30"/>
      <c r="BC1036" s="30"/>
      <c r="BD1036" s="30"/>
      <c r="BE1036" s="30"/>
    </row>
    <row r="1037" spans="1:57">
      <c r="A1037" t="s">
        <v>8</v>
      </c>
      <c r="Y1037" s="30"/>
      <c r="AB1037" s="50"/>
      <c r="AC1037" s="30"/>
      <c r="AD1037" s="30"/>
      <c r="AE1037" s="30"/>
      <c r="AG1037" s="30"/>
      <c r="AH1037" s="30"/>
      <c r="AI1037" s="30"/>
      <c r="AJ1037" s="30"/>
      <c r="AK1037" s="30"/>
      <c r="AL1037" s="30"/>
      <c r="AM1037" s="30"/>
      <c r="AN1037" s="30"/>
      <c r="AO1037" s="30"/>
      <c r="AQ1037" s="30"/>
      <c r="AR1037" s="30"/>
      <c r="AS1037" s="30"/>
      <c r="AW1037" s="30"/>
      <c r="AX1037" s="30"/>
      <c r="AY1037" s="30"/>
      <c r="AZ1037" s="30"/>
      <c r="BA1037" s="30"/>
      <c r="BB1037" s="30"/>
      <c r="BC1037" s="30"/>
      <c r="BD1037" s="30"/>
      <c r="BE1037" s="30"/>
    </row>
    <row r="1038" spans="1:57">
      <c r="A1038" t="s">
        <v>8</v>
      </c>
      <c r="Y1038" s="30"/>
      <c r="AB1038" s="50"/>
      <c r="AC1038" s="30"/>
      <c r="AD1038" s="30"/>
      <c r="AE1038" s="30"/>
      <c r="AG1038" s="30"/>
      <c r="AH1038" s="30"/>
      <c r="AI1038" s="30"/>
      <c r="AJ1038" s="30"/>
      <c r="AK1038" s="30"/>
      <c r="AL1038" s="30"/>
      <c r="AM1038" s="30"/>
      <c r="AN1038" s="30"/>
      <c r="AO1038" s="30"/>
      <c r="AQ1038" s="30"/>
      <c r="AR1038" s="30"/>
      <c r="AS1038" s="30"/>
      <c r="AW1038" s="30"/>
      <c r="AX1038" s="30"/>
      <c r="AY1038" s="30"/>
      <c r="AZ1038" s="30"/>
      <c r="BA1038" s="30"/>
      <c r="BB1038" s="30"/>
      <c r="BC1038" s="30"/>
      <c r="BD1038" s="30"/>
      <c r="BE1038" s="30"/>
    </row>
    <row r="1039" spans="1:57">
      <c r="A1039" t="s">
        <v>8</v>
      </c>
      <c r="Y1039" s="30"/>
      <c r="AB1039" s="50"/>
      <c r="AC1039" s="30"/>
      <c r="AD1039" s="30"/>
      <c r="AE1039" s="30"/>
      <c r="AG1039" s="30"/>
      <c r="AH1039" s="30"/>
      <c r="AI1039" s="30"/>
      <c r="AJ1039" s="30"/>
      <c r="AK1039" s="30"/>
      <c r="AL1039" s="30"/>
      <c r="AM1039" s="30"/>
      <c r="AN1039" s="30"/>
      <c r="AO1039" s="30"/>
      <c r="AQ1039" s="30"/>
      <c r="AR1039" s="30"/>
      <c r="AS1039" s="30"/>
      <c r="AW1039" s="30"/>
      <c r="AX1039" s="30"/>
      <c r="AY1039" s="30"/>
      <c r="AZ1039" s="30"/>
      <c r="BA1039" s="30"/>
      <c r="BB1039" s="30"/>
      <c r="BC1039" s="30"/>
      <c r="BD1039" s="30"/>
      <c r="BE1039" s="30"/>
    </row>
    <row r="1040" spans="1:57">
      <c r="A1040" t="s">
        <v>8</v>
      </c>
      <c r="Y1040" s="30"/>
      <c r="AB1040" s="50"/>
      <c r="AC1040" s="30"/>
      <c r="AD1040" s="30"/>
      <c r="AE1040" s="30"/>
      <c r="AG1040" s="30"/>
      <c r="AH1040" s="30"/>
      <c r="AI1040" s="30"/>
      <c r="AJ1040" s="30"/>
      <c r="AK1040" s="30"/>
      <c r="AL1040" s="30"/>
      <c r="AM1040" s="30"/>
      <c r="AN1040" s="30"/>
      <c r="AO1040" s="30"/>
      <c r="AQ1040" s="30"/>
      <c r="AR1040" s="30"/>
      <c r="AS1040" s="30"/>
      <c r="AW1040" s="30"/>
      <c r="AX1040" s="30"/>
      <c r="AY1040" s="30"/>
      <c r="AZ1040" s="30"/>
      <c r="BA1040" s="30"/>
      <c r="BB1040" s="30"/>
      <c r="BC1040" s="30"/>
      <c r="BD1040" s="30"/>
      <c r="BE1040" s="30"/>
    </row>
    <row r="1041" spans="1:57">
      <c r="A1041" t="s">
        <v>8</v>
      </c>
      <c r="Y1041" s="30"/>
      <c r="AB1041" s="50"/>
      <c r="AC1041" s="30"/>
      <c r="AD1041" s="30"/>
      <c r="AE1041" s="30"/>
      <c r="AG1041" s="30"/>
      <c r="AH1041" s="30"/>
      <c r="AI1041" s="30"/>
      <c r="AJ1041" s="30"/>
      <c r="AK1041" s="30"/>
      <c r="AL1041" s="30"/>
      <c r="AM1041" s="30"/>
      <c r="AN1041" s="30"/>
      <c r="AO1041" s="30"/>
      <c r="AQ1041" s="30"/>
      <c r="AR1041" s="30"/>
      <c r="AS1041" s="30"/>
      <c r="AW1041" s="30"/>
      <c r="AX1041" s="30"/>
      <c r="AY1041" s="30"/>
      <c r="AZ1041" s="30"/>
      <c r="BA1041" s="30"/>
      <c r="BB1041" s="30"/>
      <c r="BC1041" s="30"/>
      <c r="BD1041" s="30"/>
      <c r="BE1041" s="30"/>
    </row>
    <row r="1042" spans="1:57">
      <c r="A1042" t="s">
        <v>8</v>
      </c>
      <c r="Y1042" s="30"/>
      <c r="AB1042" s="50"/>
      <c r="AC1042" s="30"/>
      <c r="AD1042" s="30"/>
      <c r="AE1042" s="30"/>
      <c r="AG1042" s="30"/>
      <c r="AH1042" s="30"/>
      <c r="AI1042" s="30"/>
      <c r="AJ1042" s="30"/>
      <c r="AK1042" s="30"/>
      <c r="AL1042" s="30"/>
      <c r="AM1042" s="30"/>
      <c r="AN1042" s="30"/>
      <c r="AO1042" s="30"/>
      <c r="AQ1042" s="30"/>
      <c r="AR1042" s="30"/>
      <c r="AS1042" s="30"/>
      <c r="AW1042" s="30"/>
      <c r="AX1042" s="30"/>
      <c r="AY1042" s="30"/>
      <c r="AZ1042" s="30"/>
      <c r="BA1042" s="30"/>
      <c r="BB1042" s="30"/>
      <c r="BC1042" s="30"/>
      <c r="BD1042" s="30"/>
      <c r="BE1042" s="30"/>
    </row>
    <row r="1043" spans="1:57">
      <c r="A1043" t="s">
        <v>8</v>
      </c>
      <c r="Y1043" s="30"/>
      <c r="AB1043" s="50"/>
      <c r="AC1043" s="30"/>
      <c r="AD1043" s="30"/>
      <c r="AE1043" s="30"/>
      <c r="AG1043" s="30"/>
      <c r="AH1043" s="30"/>
      <c r="AI1043" s="30"/>
      <c r="AJ1043" s="30"/>
      <c r="AK1043" s="30"/>
      <c r="AL1043" s="30"/>
      <c r="AM1043" s="30"/>
      <c r="AN1043" s="30"/>
      <c r="AO1043" s="30"/>
      <c r="AQ1043" s="30"/>
      <c r="AR1043" s="30"/>
      <c r="AS1043" s="30"/>
      <c r="AW1043" s="30"/>
      <c r="AX1043" s="30"/>
      <c r="AY1043" s="30"/>
      <c r="AZ1043" s="30"/>
      <c r="BA1043" s="30"/>
      <c r="BB1043" s="30"/>
      <c r="BC1043" s="30"/>
      <c r="BD1043" s="30"/>
      <c r="BE1043" s="30"/>
    </row>
    <row r="1044" spans="1:57">
      <c r="A1044" t="s">
        <v>8</v>
      </c>
      <c r="Y1044" s="30"/>
      <c r="AB1044" s="50"/>
      <c r="AC1044" s="30"/>
      <c r="AD1044" s="30"/>
      <c r="AE1044" s="30"/>
      <c r="AG1044" s="30"/>
      <c r="AH1044" s="30"/>
      <c r="AI1044" s="30"/>
      <c r="AJ1044" s="30"/>
      <c r="AK1044" s="30"/>
      <c r="AL1044" s="30"/>
      <c r="AM1044" s="30"/>
      <c r="AN1044" s="30"/>
      <c r="AO1044" s="30"/>
      <c r="AQ1044" s="30"/>
      <c r="AR1044" s="30"/>
      <c r="AS1044" s="30"/>
      <c r="AW1044" s="30"/>
      <c r="AX1044" s="30"/>
      <c r="AY1044" s="30"/>
      <c r="AZ1044" s="30"/>
      <c r="BA1044" s="30"/>
      <c r="BB1044" s="30"/>
      <c r="BC1044" s="30"/>
      <c r="BD1044" s="30"/>
      <c r="BE1044" s="30"/>
    </row>
    <row r="1045" spans="1:57">
      <c r="A1045" t="s">
        <v>8</v>
      </c>
      <c r="Y1045" s="30"/>
      <c r="AB1045" s="50"/>
      <c r="AC1045" s="30"/>
      <c r="AD1045" s="30"/>
      <c r="AE1045" s="30"/>
      <c r="AG1045" s="30"/>
      <c r="AH1045" s="30"/>
      <c r="AI1045" s="30"/>
      <c r="AJ1045" s="30"/>
      <c r="AK1045" s="30"/>
      <c r="AL1045" s="30"/>
      <c r="AM1045" s="30"/>
      <c r="AN1045" s="30"/>
      <c r="AO1045" s="30"/>
      <c r="AQ1045" s="30"/>
      <c r="AR1045" s="30"/>
      <c r="AS1045" s="30"/>
      <c r="AW1045" s="30"/>
      <c r="AX1045" s="30"/>
      <c r="AY1045" s="30"/>
      <c r="AZ1045" s="30"/>
      <c r="BA1045" s="30"/>
      <c r="BB1045" s="30"/>
      <c r="BC1045" s="30"/>
      <c r="BD1045" s="30"/>
      <c r="BE1045" s="30"/>
    </row>
    <row r="1046" spans="1:57">
      <c r="A1046" t="s">
        <v>8</v>
      </c>
      <c r="Y1046" s="30"/>
      <c r="AB1046" s="50"/>
      <c r="AC1046" s="30"/>
      <c r="AD1046" s="30"/>
      <c r="AE1046" s="30"/>
      <c r="AG1046" s="30"/>
      <c r="AH1046" s="30"/>
      <c r="AI1046" s="30"/>
      <c r="AJ1046" s="30"/>
      <c r="AK1046" s="30"/>
      <c r="AL1046" s="30"/>
      <c r="AM1046" s="30"/>
      <c r="AN1046" s="30"/>
      <c r="AO1046" s="30"/>
      <c r="AQ1046" s="30"/>
      <c r="AR1046" s="30"/>
      <c r="AS1046" s="30"/>
      <c r="AW1046" s="30"/>
      <c r="AX1046" s="30"/>
      <c r="AY1046" s="30"/>
      <c r="AZ1046" s="30"/>
      <c r="BA1046" s="30"/>
      <c r="BB1046" s="30"/>
      <c r="BC1046" s="30"/>
      <c r="BD1046" s="30"/>
      <c r="BE1046" s="30"/>
    </row>
    <row r="1047" spans="1:57">
      <c r="A1047" t="s">
        <v>8</v>
      </c>
      <c r="Y1047" s="30"/>
      <c r="AB1047" s="50"/>
      <c r="AC1047" s="30"/>
      <c r="AD1047" s="30"/>
      <c r="AE1047" s="30"/>
      <c r="AG1047" s="30"/>
      <c r="AH1047" s="30"/>
      <c r="AI1047" s="30"/>
      <c r="AJ1047" s="30"/>
      <c r="AK1047" s="30"/>
      <c r="AL1047" s="30"/>
      <c r="AM1047" s="30"/>
      <c r="AN1047" s="30"/>
      <c r="AO1047" s="30"/>
      <c r="AQ1047" s="30"/>
      <c r="AR1047" s="30"/>
      <c r="AS1047" s="30"/>
      <c r="AW1047" s="30"/>
      <c r="AX1047" s="30"/>
      <c r="AY1047" s="30"/>
      <c r="AZ1047" s="30"/>
      <c r="BA1047" s="30"/>
      <c r="BB1047" s="30"/>
      <c r="BC1047" s="30"/>
      <c r="BD1047" s="30"/>
      <c r="BE1047" s="30"/>
    </row>
    <row r="1048" spans="1:57">
      <c r="A1048" t="s">
        <v>8</v>
      </c>
      <c r="Y1048" s="30"/>
      <c r="AB1048" s="50"/>
      <c r="AC1048" s="30"/>
      <c r="AD1048" s="30"/>
      <c r="AE1048" s="30"/>
      <c r="AG1048" s="30"/>
      <c r="AH1048" s="30"/>
      <c r="AI1048" s="30"/>
      <c r="AJ1048" s="30"/>
      <c r="AK1048" s="30"/>
      <c r="AL1048" s="30"/>
      <c r="AM1048" s="30"/>
      <c r="AN1048" s="30"/>
      <c r="AO1048" s="30"/>
      <c r="AQ1048" s="30"/>
      <c r="AR1048" s="30"/>
      <c r="AS1048" s="30"/>
      <c r="AW1048" s="30"/>
      <c r="AX1048" s="30"/>
      <c r="AY1048" s="30"/>
      <c r="AZ1048" s="30"/>
      <c r="BA1048" s="30"/>
      <c r="BB1048" s="30"/>
      <c r="BC1048" s="30"/>
      <c r="BD1048" s="30"/>
      <c r="BE1048" s="30"/>
    </row>
    <row r="1049" spans="1:57">
      <c r="A1049" t="s">
        <v>8</v>
      </c>
      <c r="Y1049" s="30"/>
      <c r="AB1049" s="50"/>
      <c r="AC1049" s="30"/>
      <c r="AD1049" s="30"/>
      <c r="AE1049" s="30"/>
      <c r="AG1049" s="30"/>
      <c r="AH1049" s="30"/>
      <c r="AI1049" s="30"/>
      <c r="AJ1049" s="30"/>
      <c r="AK1049" s="30"/>
      <c r="AL1049" s="30"/>
      <c r="AM1049" s="30"/>
      <c r="AN1049" s="30"/>
      <c r="AO1049" s="30"/>
      <c r="AQ1049" s="30"/>
      <c r="AR1049" s="30"/>
      <c r="AS1049" s="30"/>
      <c r="AW1049" s="30"/>
      <c r="AX1049" s="30"/>
      <c r="AY1049" s="30"/>
      <c r="AZ1049" s="30"/>
      <c r="BA1049" s="30"/>
      <c r="BB1049" s="30"/>
      <c r="BC1049" s="30"/>
      <c r="BD1049" s="30"/>
      <c r="BE1049" s="30"/>
    </row>
    <row r="1050" spans="1:57">
      <c r="A1050" t="s">
        <v>8</v>
      </c>
      <c r="Y1050" s="30"/>
      <c r="AB1050" s="50"/>
      <c r="AC1050" s="30"/>
      <c r="AD1050" s="30"/>
      <c r="AE1050" s="30"/>
      <c r="AG1050" s="30"/>
      <c r="AH1050" s="30"/>
      <c r="AI1050" s="30"/>
      <c r="AJ1050" s="30"/>
      <c r="AK1050" s="30"/>
      <c r="AL1050" s="30"/>
      <c r="AM1050" s="30"/>
      <c r="AN1050" s="30"/>
      <c r="AO1050" s="30"/>
      <c r="AQ1050" s="30"/>
      <c r="AR1050" s="30"/>
      <c r="AS1050" s="30"/>
      <c r="AW1050" s="30"/>
      <c r="AX1050" s="30"/>
      <c r="AY1050" s="30"/>
      <c r="AZ1050" s="30"/>
      <c r="BA1050" s="30"/>
      <c r="BB1050" s="30"/>
      <c r="BC1050" s="30"/>
      <c r="BD1050" s="30"/>
      <c r="BE1050" s="30"/>
    </row>
    <row r="1051" spans="1:57">
      <c r="A1051" t="s">
        <v>8</v>
      </c>
      <c r="Y1051" s="30"/>
      <c r="AB1051" s="50"/>
      <c r="AC1051" s="30"/>
      <c r="AD1051" s="30"/>
      <c r="AE1051" s="30"/>
      <c r="AG1051" s="30"/>
      <c r="AH1051" s="30"/>
      <c r="AI1051" s="30"/>
      <c r="AJ1051" s="30"/>
      <c r="AK1051" s="30"/>
      <c r="AL1051" s="30"/>
      <c r="AM1051" s="30"/>
      <c r="AN1051" s="30"/>
      <c r="AO1051" s="30"/>
      <c r="AQ1051" s="30"/>
      <c r="AR1051" s="30"/>
      <c r="AS1051" s="30"/>
      <c r="AW1051" s="30"/>
      <c r="AX1051" s="30"/>
      <c r="AY1051" s="30"/>
      <c r="AZ1051" s="30"/>
      <c r="BA1051" s="30"/>
      <c r="BB1051" s="30"/>
      <c r="BC1051" s="30"/>
      <c r="BD1051" s="30"/>
      <c r="BE1051" s="30"/>
    </row>
    <row r="1052" spans="1:57">
      <c r="A1052" t="s">
        <v>8</v>
      </c>
      <c r="Y1052" s="30"/>
      <c r="AB1052" s="50"/>
      <c r="AC1052" s="30"/>
      <c r="AD1052" s="30"/>
      <c r="AE1052" s="30"/>
      <c r="AG1052" s="30"/>
      <c r="AH1052" s="30"/>
      <c r="AI1052" s="30"/>
      <c r="AJ1052" s="30"/>
      <c r="AK1052" s="30"/>
      <c r="AL1052" s="30"/>
      <c r="AM1052" s="30"/>
      <c r="AN1052" s="30"/>
      <c r="AO1052" s="30"/>
      <c r="AQ1052" s="30"/>
      <c r="AR1052" s="30"/>
      <c r="AS1052" s="30"/>
      <c r="AW1052" s="30"/>
      <c r="AX1052" s="30"/>
      <c r="AY1052" s="30"/>
      <c r="AZ1052" s="30"/>
      <c r="BA1052" s="30"/>
      <c r="BB1052" s="30"/>
      <c r="BC1052" s="30"/>
      <c r="BD1052" s="30"/>
      <c r="BE1052" s="30"/>
    </row>
    <row r="1053" spans="1:57">
      <c r="A1053" t="s">
        <v>8</v>
      </c>
      <c r="Y1053" s="30"/>
      <c r="AB1053" s="50"/>
      <c r="AC1053" s="30"/>
      <c r="AD1053" s="30"/>
      <c r="AE1053" s="30"/>
      <c r="AG1053" s="30"/>
      <c r="AH1053" s="30"/>
      <c r="AI1053" s="30"/>
      <c r="AJ1053" s="30"/>
      <c r="AK1053" s="30"/>
      <c r="AL1053" s="30"/>
      <c r="AM1053" s="30"/>
      <c r="AN1053" s="30"/>
      <c r="AO1053" s="30"/>
      <c r="AQ1053" s="30"/>
      <c r="AR1053" s="30"/>
      <c r="AS1053" s="30"/>
      <c r="AW1053" s="30"/>
      <c r="AX1053" s="30"/>
      <c r="AY1053" s="30"/>
      <c r="AZ1053" s="30"/>
      <c r="BA1053" s="30"/>
      <c r="BB1053" s="30"/>
      <c r="BC1053" s="30"/>
      <c r="BD1053" s="30"/>
      <c r="BE1053" s="30"/>
    </row>
    <row r="1054" spans="1:57">
      <c r="A1054" t="s">
        <v>8</v>
      </c>
      <c r="Y1054" s="30"/>
      <c r="AB1054" s="50"/>
      <c r="AC1054" s="30"/>
      <c r="AD1054" s="30"/>
      <c r="AE1054" s="30"/>
      <c r="AG1054" s="30"/>
      <c r="AH1054" s="30"/>
      <c r="AI1054" s="30"/>
      <c r="AJ1054" s="30"/>
      <c r="AK1054" s="30"/>
      <c r="AL1054" s="30"/>
      <c r="AM1054" s="30"/>
      <c r="AN1054" s="30"/>
      <c r="AO1054" s="30"/>
      <c r="AQ1054" s="30"/>
      <c r="AR1054" s="30"/>
      <c r="AS1054" s="30"/>
      <c r="AW1054" s="30"/>
      <c r="AX1054" s="30"/>
      <c r="AY1054" s="30"/>
      <c r="AZ1054" s="30"/>
      <c r="BA1054" s="30"/>
      <c r="BB1054" s="30"/>
      <c r="BC1054" s="30"/>
      <c r="BD1054" s="30"/>
      <c r="BE1054" s="30"/>
    </row>
    <row r="1055" spans="1:57">
      <c r="A1055" t="s">
        <v>8</v>
      </c>
      <c r="Y1055" s="30"/>
      <c r="AB1055" s="50"/>
      <c r="AC1055" s="30"/>
      <c r="AD1055" s="30"/>
      <c r="AE1055" s="30"/>
      <c r="AG1055" s="30"/>
      <c r="AH1055" s="30"/>
      <c r="AI1055" s="30"/>
      <c r="AJ1055" s="30"/>
      <c r="AK1055" s="30"/>
      <c r="AL1055" s="30"/>
      <c r="AM1055" s="30"/>
      <c r="AN1055" s="30"/>
      <c r="AO1055" s="30"/>
      <c r="AQ1055" s="30"/>
      <c r="AR1055" s="30"/>
      <c r="AS1055" s="30"/>
      <c r="AW1055" s="30"/>
      <c r="AX1055" s="30"/>
      <c r="AY1055" s="30"/>
      <c r="AZ1055" s="30"/>
      <c r="BA1055" s="30"/>
      <c r="BB1055" s="30"/>
      <c r="BC1055" s="30"/>
      <c r="BD1055" s="30"/>
      <c r="BE1055" s="30"/>
    </row>
    <row r="1056" spans="1:57">
      <c r="A1056" t="s">
        <v>8</v>
      </c>
      <c r="Y1056" s="30"/>
      <c r="AB1056" s="50"/>
      <c r="AC1056" s="30"/>
      <c r="AD1056" s="30"/>
      <c r="AE1056" s="30"/>
      <c r="AG1056" s="30"/>
      <c r="AH1056" s="30"/>
      <c r="AI1056" s="30"/>
      <c r="AJ1056" s="30"/>
      <c r="AK1056" s="30"/>
      <c r="AL1056" s="30"/>
      <c r="AM1056" s="30"/>
      <c r="AN1056" s="30"/>
      <c r="AO1056" s="30"/>
      <c r="AQ1056" s="30"/>
      <c r="AR1056" s="30"/>
      <c r="AS1056" s="30"/>
      <c r="AW1056" s="30"/>
      <c r="AX1056" s="30"/>
      <c r="AY1056" s="30"/>
      <c r="AZ1056" s="30"/>
      <c r="BA1056" s="30"/>
      <c r="BB1056" s="30"/>
      <c r="BC1056" s="30"/>
      <c r="BD1056" s="30"/>
      <c r="BE1056" s="30"/>
    </row>
    <row r="1057" spans="1:57">
      <c r="A1057" t="s">
        <v>8</v>
      </c>
      <c r="Y1057" s="30"/>
      <c r="AB1057" s="50"/>
      <c r="AC1057" s="30"/>
      <c r="AD1057" s="30"/>
      <c r="AE1057" s="30"/>
      <c r="AG1057" s="30"/>
      <c r="AH1057" s="30"/>
      <c r="AI1057" s="30"/>
      <c r="AJ1057" s="30"/>
      <c r="AK1057" s="30"/>
      <c r="AL1057" s="30"/>
      <c r="AM1057" s="30"/>
      <c r="AN1057" s="30"/>
      <c r="AO1057" s="30"/>
      <c r="AQ1057" s="30"/>
      <c r="AR1057" s="30"/>
      <c r="AS1057" s="30"/>
      <c r="AW1057" s="30"/>
      <c r="AX1057" s="30"/>
      <c r="AY1057" s="30"/>
      <c r="AZ1057" s="30"/>
      <c r="BA1057" s="30"/>
      <c r="BB1057" s="30"/>
      <c r="BC1057" s="30"/>
      <c r="BD1057" s="30"/>
      <c r="BE1057" s="30"/>
    </row>
    <row r="1058" spans="1:57">
      <c r="A1058" t="s">
        <v>8</v>
      </c>
      <c r="Y1058" s="30"/>
      <c r="AB1058" s="50"/>
      <c r="AC1058" s="30"/>
      <c r="AD1058" s="30"/>
      <c r="AE1058" s="30"/>
      <c r="AG1058" s="30"/>
      <c r="AH1058" s="30"/>
      <c r="AI1058" s="30"/>
      <c r="AJ1058" s="30"/>
      <c r="AK1058" s="30"/>
      <c r="AL1058" s="30"/>
      <c r="AM1058" s="30"/>
      <c r="AN1058" s="30"/>
      <c r="AO1058" s="30"/>
      <c r="AQ1058" s="30"/>
      <c r="AR1058" s="30"/>
      <c r="AS1058" s="30"/>
      <c r="AW1058" s="30"/>
      <c r="AX1058" s="30"/>
      <c r="AY1058" s="30"/>
      <c r="AZ1058" s="30"/>
      <c r="BA1058" s="30"/>
      <c r="BB1058" s="30"/>
      <c r="BC1058" s="30"/>
      <c r="BD1058" s="30"/>
      <c r="BE1058" s="30"/>
    </row>
    <row r="1059" spans="1:57">
      <c r="A1059" t="s">
        <v>8</v>
      </c>
      <c r="Y1059" s="30"/>
      <c r="AB1059" s="50"/>
      <c r="AC1059" s="30"/>
      <c r="AD1059" s="30"/>
      <c r="AE1059" s="30"/>
      <c r="AG1059" s="30"/>
      <c r="AH1059" s="30"/>
      <c r="AI1059" s="30"/>
      <c r="AJ1059" s="30"/>
      <c r="AK1059" s="30"/>
      <c r="AL1059" s="30"/>
      <c r="AM1059" s="30"/>
      <c r="AN1059" s="30"/>
      <c r="AO1059" s="30"/>
      <c r="AQ1059" s="30"/>
      <c r="AR1059" s="30"/>
      <c r="AS1059" s="30"/>
      <c r="AW1059" s="30"/>
      <c r="AX1059" s="30"/>
      <c r="AY1059" s="30"/>
      <c r="AZ1059" s="30"/>
      <c r="BA1059" s="30"/>
      <c r="BB1059" s="30"/>
      <c r="BC1059" s="30"/>
      <c r="BD1059" s="30"/>
      <c r="BE1059" s="30"/>
    </row>
    <row r="1060" spans="1:57">
      <c r="A1060" t="s">
        <v>8</v>
      </c>
      <c r="Y1060" s="30"/>
      <c r="AB1060" s="50"/>
      <c r="AC1060" s="30"/>
      <c r="AD1060" s="30"/>
      <c r="AE1060" s="30"/>
      <c r="AG1060" s="30"/>
      <c r="AH1060" s="30"/>
      <c r="AI1060" s="30"/>
      <c r="AJ1060" s="30"/>
      <c r="AK1060" s="30"/>
      <c r="AL1060" s="30"/>
      <c r="AM1060" s="30"/>
      <c r="AN1060" s="30"/>
      <c r="AO1060" s="30"/>
      <c r="AQ1060" s="30"/>
      <c r="AR1060" s="30"/>
      <c r="AS1060" s="30"/>
      <c r="AW1060" s="30"/>
      <c r="AX1060" s="30"/>
      <c r="AY1060" s="30"/>
      <c r="AZ1060" s="30"/>
      <c r="BA1060" s="30"/>
      <c r="BB1060" s="30"/>
      <c r="BC1060" s="30"/>
      <c r="BD1060" s="30"/>
      <c r="BE1060" s="30"/>
    </row>
    <row r="1061" spans="1:57">
      <c r="A1061" t="s">
        <v>8</v>
      </c>
      <c r="Y1061" s="30"/>
      <c r="AB1061" s="50"/>
      <c r="AC1061" s="30"/>
      <c r="AD1061" s="30"/>
      <c r="AE1061" s="30"/>
      <c r="AG1061" s="30"/>
      <c r="AH1061" s="30"/>
      <c r="AI1061" s="30"/>
      <c r="AJ1061" s="30"/>
      <c r="AK1061" s="30"/>
      <c r="AL1061" s="30"/>
      <c r="AM1061" s="30"/>
      <c r="AN1061" s="30"/>
      <c r="AO1061" s="30"/>
      <c r="AQ1061" s="30"/>
      <c r="AR1061" s="30"/>
      <c r="AS1061" s="30"/>
      <c r="AW1061" s="30"/>
      <c r="AX1061" s="30"/>
      <c r="AY1061" s="30"/>
      <c r="AZ1061" s="30"/>
      <c r="BA1061" s="30"/>
      <c r="BB1061" s="30"/>
      <c r="BC1061" s="30"/>
      <c r="BD1061" s="30"/>
      <c r="BE1061" s="30"/>
    </row>
    <row r="1062" spans="1:57">
      <c r="A1062" t="s">
        <v>8</v>
      </c>
      <c r="Y1062" s="30"/>
      <c r="AB1062" s="50"/>
      <c r="AC1062" s="30"/>
      <c r="AD1062" s="30"/>
      <c r="AE1062" s="30"/>
      <c r="AG1062" s="30"/>
      <c r="AH1062" s="30"/>
      <c r="AI1062" s="30"/>
      <c r="AJ1062" s="30"/>
      <c r="AK1062" s="30"/>
      <c r="AL1062" s="30"/>
      <c r="AM1062" s="30"/>
      <c r="AN1062" s="30"/>
      <c r="AO1062" s="30"/>
      <c r="AQ1062" s="30"/>
      <c r="AR1062" s="30"/>
      <c r="AS1062" s="30"/>
      <c r="AW1062" s="30"/>
      <c r="AX1062" s="30"/>
      <c r="AY1062" s="30"/>
      <c r="AZ1062" s="30"/>
      <c r="BA1062" s="30"/>
      <c r="BB1062" s="30"/>
      <c r="BC1062" s="30"/>
      <c r="BD1062" s="30"/>
      <c r="BE1062" s="30"/>
    </row>
    <row r="1063" spans="1:57">
      <c r="A1063" t="s">
        <v>8</v>
      </c>
      <c r="Y1063" s="30"/>
      <c r="AB1063" s="50"/>
      <c r="AC1063" s="30"/>
      <c r="AD1063" s="30"/>
      <c r="AE1063" s="30"/>
      <c r="AG1063" s="30"/>
      <c r="AH1063" s="30"/>
      <c r="AI1063" s="30"/>
      <c r="AJ1063" s="30"/>
      <c r="AK1063" s="30"/>
      <c r="AL1063" s="30"/>
      <c r="AM1063" s="30"/>
      <c r="AN1063" s="30"/>
      <c r="AO1063" s="30"/>
      <c r="AQ1063" s="30"/>
      <c r="AR1063" s="30"/>
      <c r="AS1063" s="30"/>
      <c r="AW1063" s="30"/>
      <c r="AX1063" s="30"/>
      <c r="AY1063" s="30"/>
      <c r="AZ1063" s="30"/>
      <c r="BA1063" s="30"/>
      <c r="BB1063" s="30"/>
      <c r="BC1063" s="30"/>
      <c r="BD1063" s="30"/>
      <c r="BE1063" s="30"/>
    </row>
    <row r="1064" spans="1:57">
      <c r="A1064" t="s">
        <v>8</v>
      </c>
      <c r="Y1064" s="30"/>
      <c r="AB1064" s="50"/>
      <c r="AC1064" s="30"/>
      <c r="AD1064" s="30"/>
      <c r="AE1064" s="30"/>
      <c r="AG1064" s="30"/>
      <c r="AH1064" s="30"/>
      <c r="AI1064" s="30"/>
      <c r="AJ1064" s="30"/>
      <c r="AK1064" s="30"/>
      <c r="AL1064" s="30"/>
      <c r="AM1064" s="30"/>
      <c r="AN1064" s="30"/>
      <c r="AO1064" s="30"/>
      <c r="AQ1064" s="30"/>
      <c r="AR1064" s="30"/>
      <c r="AS1064" s="30"/>
      <c r="AW1064" s="30"/>
      <c r="AX1064" s="30"/>
      <c r="AY1064" s="30"/>
      <c r="AZ1064" s="30"/>
      <c r="BA1064" s="30"/>
      <c r="BB1064" s="30"/>
      <c r="BC1064" s="30"/>
      <c r="BD1064" s="30"/>
      <c r="BE1064" s="30"/>
    </row>
    <row r="1065" spans="1:57">
      <c r="A1065" t="s">
        <v>8</v>
      </c>
      <c r="Y1065" s="30"/>
      <c r="AB1065" s="50"/>
      <c r="AC1065" s="30"/>
      <c r="AD1065" s="30"/>
      <c r="AE1065" s="30"/>
      <c r="AG1065" s="30"/>
      <c r="AH1065" s="30"/>
      <c r="AI1065" s="30"/>
      <c r="AJ1065" s="30"/>
      <c r="AK1065" s="30"/>
      <c r="AL1065" s="30"/>
      <c r="AM1065" s="30"/>
      <c r="AN1065" s="30"/>
      <c r="AO1065" s="30"/>
      <c r="AQ1065" s="30"/>
      <c r="AR1065" s="30"/>
      <c r="AS1065" s="30"/>
      <c r="AW1065" s="30"/>
      <c r="AX1065" s="30"/>
      <c r="AY1065" s="30"/>
      <c r="AZ1065" s="30"/>
      <c r="BA1065" s="30"/>
      <c r="BB1065" s="30"/>
      <c r="BC1065" s="30"/>
      <c r="BD1065" s="30"/>
      <c r="BE1065" s="30"/>
    </row>
    <row r="1066" spans="1:57">
      <c r="A1066" t="s">
        <v>8</v>
      </c>
      <c r="Y1066" s="30"/>
      <c r="AB1066" s="50"/>
      <c r="AC1066" s="30"/>
      <c r="AD1066" s="30"/>
      <c r="AE1066" s="30"/>
      <c r="AG1066" s="30"/>
      <c r="AH1066" s="30"/>
      <c r="AI1066" s="30"/>
      <c r="AJ1066" s="30"/>
      <c r="AK1066" s="30"/>
      <c r="AL1066" s="30"/>
      <c r="AM1066" s="30"/>
      <c r="AN1066" s="30"/>
      <c r="AO1066" s="30"/>
      <c r="AQ1066" s="30"/>
      <c r="AR1066" s="30"/>
      <c r="AS1066" s="30"/>
      <c r="AW1066" s="30"/>
      <c r="AX1066" s="30"/>
      <c r="AY1066" s="30"/>
      <c r="AZ1066" s="30"/>
      <c r="BA1066" s="30"/>
      <c r="BB1066" s="30"/>
      <c r="BC1066" s="30"/>
      <c r="BD1066" s="30"/>
      <c r="BE1066" s="30"/>
    </row>
    <row r="1067" spans="1:57">
      <c r="A1067" t="s">
        <v>8</v>
      </c>
      <c r="Y1067" s="30"/>
      <c r="AB1067" s="50"/>
      <c r="AC1067" s="30"/>
      <c r="AD1067" s="30"/>
      <c r="AE1067" s="30"/>
      <c r="AG1067" s="30"/>
      <c r="AH1067" s="30"/>
      <c r="AI1067" s="30"/>
      <c r="AJ1067" s="30"/>
      <c r="AK1067" s="30"/>
      <c r="AL1067" s="30"/>
      <c r="AM1067" s="30"/>
      <c r="AN1067" s="30"/>
      <c r="AO1067" s="30"/>
      <c r="AQ1067" s="30"/>
      <c r="AR1067" s="30"/>
      <c r="AS1067" s="30"/>
      <c r="AW1067" s="30"/>
      <c r="AX1067" s="30"/>
      <c r="AY1067" s="30"/>
      <c r="AZ1067" s="30"/>
      <c r="BA1067" s="30"/>
      <c r="BB1067" s="30"/>
      <c r="BC1067" s="30"/>
      <c r="BD1067" s="30"/>
      <c r="BE1067" s="30"/>
    </row>
    <row r="1068" spans="1:57">
      <c r="A1068" t="s">
        <v>8</v>
      </c>
      <c r="Y1068" s="30"/>
      <c r="AB1068" s="50"/>
      <c r="AC1068" s="30"/>
      <c r="AD1068" s="30"/>
      <c r="AE1068" s="30"/>
      <c r="AG1068" s="30"/>
      <c r="AH1068" s="30"/>
      <c r="AI1068" s="30"/>
      <c r="AJ1068" s="30"/>
      <c r="AK1068" s="30"/>
      <c r="AL1068" s="30"/>
      <c r="AM1068" s="30"/>
      <c r="AN1068" s="30"/>
      <c r="AO1068" s="30"/>
      <c r="AQ1068" s="30"/>
      <c r="AR1068" s="30"/>
      <c r="AS1068" s="30"/>
      <c r="AW1068" s="30"/>
      <c r="AX1068" s="30"/>
      <c r="AY1068" s="30"/>
      <c r="AZ1068" s="30"/>
      <c r="BA1068" s="30"/>
      <c r="BB1068" s="30"/>
      <c r="BC1068" s="30"/>
      <c r="BD1068" s="30"/>
      <c r="BE1068" s="30"/>
    </row>
    <row r="1069" spans="1:57">
      <c r="A1069" t="s">
        <v>8</v>
      </c>
      <c r="Y1069" s="30"/>
      <c r="AB1069" s="50"/>
      <c r="AC1069" s="30"/>
      <c r="AD1069" s="30"/>
      <c r="AE1069" s="30"/>
      <c r="AG1069" s="30"/>
      <c r="AH1069" s="30"/>
      <c r="AI1069" s="30"/>
      <c r="AJ1069" s="30"/>
      <c r="AK1069" s="30"/>
      <c r="AL1069" s="30"/>
      <c r="AM1069" s="30"/>
      <c r="AN1069" s="30"/>
      <c r="AO1069" s="30"/>
      <c r="AQ1069" s="30"/>
      <c r="AR1069" s="30"/>
      <c r="AS1069" s="30"/>
      <c r="AW1069" s="30"/>
      <c r="AX1069" s="30"/>
      <c r="AY1069" s="30"/>
      <c r="AZ1069" s="30"/>
      <c r="BA1069" s="30"/>
      <c r="BB1069" s="30"/>
      <c r="BC1069" s="30"/>
      <c r="BD1069" s="30"/>
      <c r="BE1069" s="30"/>
    </row>
    <row r="1070" spans="1:57">
      <c r="A1070" t="s">
        <v>8</v>
      </c>
      <c r="Y1070" s="30"/>
      <c r="AB1070" s="50"/>
      <c r="AC1070" s="30"/>
      <c r="AD1070" s="30"/>
      <c r="AE1070" s="30"/>
      <c r="AG1070" s="30"/>
      <c r="AH1070" s="30"/>
      <c r="AI1070" s="30"/>
      <c r="AJ1070" s="30"/>
      <c r="AK1070" s="30"/>
      <c r="AL1070" s="30"/>
      <c r="AM1070" s="30"/>
      <c r="AN1070" s="30"/>
      <c r="AO1070" s="30"/>
      <c r="AQ1070" s="30"/>
      <c r="AR1070" s="30"/>
      <c r="AS1070" s="30"/>
      <c r="AW1070" s="30"/>
      <c r="AX1070" s="30"/>
      <c r="AY1070" s="30"/>
      <c r="AZ1070" s="30"/>
      <c r="BA1070" s="30"/>
      <c r="BB1070" s="30"/>
      <c r="BC1070" s="30"/>
      <c r="BD1070" s="30"/>
      <c r="BE1070" s="30"/>
    </row>
    <row r="1071" spans="1:57">
      <c r="A1071" t="s">
        <v>8</v>
      </c>
      <c r="Y1071" s="30"/>
      <c r="AB1071" s="50"/>
      <c r="AC1071" s="30"/>
      <c r="AD1071" s="30"/>
      <c r="AE1071" s="30"/>
      <c r="AG1071" s="30"/>
      <c r="AH1071" s="30"/>
      <c r="AI1071" s="30"/>
      <c r="AJ1071" s="30"/>
      <c r="AK1071" s="30"/>
      <c r="AL1071" s="30"/>
      <c r="AM1071" s="30"/>
      <c r="AN1071" s="30"/>
      <c r="AO1071" s="30"/>
      <c r="AQ1071" s="30"/>
      <c r="AR1071" s="30"/>
      <c r="AS1071" s="30"/>
      <c r="AW1071" s="30"/>
      <c r="AX1071" s="30"/>
      <c r="AY1071" s="30"/>
      <c r="AZ1071" s="30"/>
      <c r="BA1071" s="30"/>
      <c r="BB1071" s="30"/>
      <c r="BC1071" s="30"/>
      <c r="BD1071" s="30"/>
      <c r="BE1071" s="30"/>
    </row>
    <row r="1072" spans="1:57">
      <c r="A1072" t="s">
        <v>8</v>
      </c>
      <c r="Y1072" s="30"/>
      <c r="AB1072" s="50"/>
      <c r="AC1072" s="30"/>
      <c r="AD1072" s="30"/>
      <c r="AE1072" s="30"/>
      <c r="AG1072" s="30"/>
      <c r="AH1072" s="30"/>
      <c r="AI1072" s="30"/>
      <c r="AJ1072" s="30"/>
      <c r="AK1072" s="30"/>
      <c r="AL1072" s="30"/>
      <c r="AM1072" s="30"/>
      <c r="AN1072" s="30"/>
      <c r="AO1072" s="30"/>
      <c r="AQ1072" s="30"/>
      <c r="AR1072" s="30"/>
      <c r="AS1072" s="30"/>
      <c r="AW1072" s="30"/>
      <c r="AX1072" s="30"/>
      <c r="AY1072" s="30"/>
      <c r="AZ1072" s="30"/>
      <c r="BA1072" s="30"/>
      <c r="BB1072" s="30"/>
      <c r="BC1072" s="30"/>
      <c r="BD1072" s="30"/>
      <c r="BE1072" s="30"/>
    </row>
    <row r="1073" spans="1:57">
      <c r="A1073" t="s">
        <v>8</v>
      </c>
      <c r="Y1073" s="30"/>
      <c r="AB1073" s="50"/>
      <c r="AC1073" s="30"/>
      <c r="AD1073" s="30"/>
      <c r="AE1073" s="30"/>
      <c r="AG1073" s="30"/>
      <c r="AH1073" s="30"/>
      <c r="AI1073" s="30"/>
      <c r="AJ1073" s="30"/>
      <c r="AK1073" s="30"/>
      <c r="AL1073" s="30"/>
      <c r="AM1073" s="30"/>
      <c r="AN1073" s="30"/>
      <c r="AO1073" s="30"/>
      <c r="AQ1073" s="30"/>
      <c r="AR1073" s="30"/>
      <c r="AS1073" s="30"/>
      <c r="AW1073" s="30"/>
      <c r="AX1073" s="30"/>
      <c r="AY1073" s="30"/>
      <c r="AZ1073" s="30"/>
      <c r="BA1073" s="30"/>
      <c r="BB1073" s="30"/>
      <c r="BC1073" s="30"/>
      <c r="BD1073" s="30"/>
      <c r="BE1073" s="30"/>
    </row>
    <row r="1074" spans="1:57">
      <c r="A1074" t="s">
        <v>8</v>
      </c>
      <c r="Y1074" s="30"/>
      <c r="AB1074" s="50"/>
      <c r="AC1074" s="30"/>
      <c r="AD1074" s="30"/>
      <c r="AE1074" s="30"/>
      <c r="AG1074" s="30"/>
      <c r="AH1074" s="30"/>
      <c r="AI1074" s="30"/>
      <c r="AJ1074" s="30"/>
      <c r="AK1074" s="30"/>
      <c r="AL1074" s="30"/>
      <c r="AM1074" s="30"/>
      <c r="AN1074" s="30"/>
      <c r="AO1074" s="30"/>
      <c r="AQ1074" s="30"/>
      <c r="AR1074" s="30"/>
      <c r="AS1074" s="30"/>
      <c r="AW1074" s="30"/>
      <c r="AX1074" s="30"/>
      <c r="AY1074" s="30"/>
      <c r="AZ1074" s="30"/>
      <c r="BA1074" s="30"/>
      <c r="BB1074" s="30"/>
      <c r="BC1074" s="30"/>
      <c r="BD1074" s="30"/>
      <c r="BE1074" s="30"/>
    </row>
    <row r="1075" spans="1:57">
      <c r="A1075" t="s">
        <v>8</v>
      </c>
      <c r="Y1075" s="30"/>
      <c r="AB1075" s="50"/>
      <c r="AC1075" s="30"/>
      <c r="AD1075" s="30"/>
      <c r="AE1075" s="30"/>
      <c r="AG1075" s="30"/>
      <c r="AH1075" s="30"/>
      <c r="AI1075" s="30"/>
      <c r="AJ1075" s="30"/>
      <c r="AK1075" s="30"/>
      <c r="AL1075" s="30"/>
      <c r="AM1075" s="30"/>
      <c r="AN1075" s="30"/>
      <c r="AO1075" s="30"/>
      <c r="AQ1075" s="30"/>
      <c r="AR1075" s="30"/>
      <c r="AS1075" s="30"/>
      <c r="AW1075" s="30"/>
      <c r="AX1075" s="30"/>
      <c r="AY1075" s="30"/>
      <c r="AZ1075" s="30"/>
      <c r="BA1075" s="30"/>
      <c r="BB1075" s="30"/>
      <c r="BC1075" s="30"/>
      <c r="BD1075" s="30"/>
      <c r="BE1075" s="30"/>
    </row>
    <row r="1076" spans="1:57">
      <c r="A1076" t="s">
        <v>8</v>
      </c>
      <c r="Y1076" s="30"/>
      <c r="AB1076" s="50"/>
      <c r="AC1076" s="30"/>
      <c r="AD1076" s="30"/>
      <c r="AE1076" s="30"/>
      <c r="AG1076" s="30"/>
      <c r="AH1076" s="30"/>
      <c r="AI1076" s="30"/>
      <c r="AJ1076" s="30"/>
      <c r="AK1076" s="30"/>
      <c r="AL1076" s="30"/>
      <c r="AM1076" s="30"/>
      <c r="AN1076" s="30"/>
      <c r="AO1076" s="30"/>
      <c r="AQ1076" s="30"/>
      <c r="AR1076" s="30"/>
      <c r="AS1076" s="30"/>
      <c r="AW1076" s="30"/>
      <c r="AX1076" s="30"/>
      <c r="AY1076" s="30"/>
      <c r="AZ1076" s="30"/>
      <c r="BA1076" s="30"/>
      <c r="BB1076" s="30"/>
      <c r="BC1076" s="30"/>
      <c r="BD1076" s="30"/>
      <c r="BE1076" s="30"/>
    </row>
    <row r="1077" spans="1:57">
      <c r="A1077" t="s">
        <v>8</v>
      </c>
      <c r="Y1077" s="30"/>
      <c r="AB1077" s="50"/>
      <c r="AC1077" s="30"/>
      <c r="AD1077" s="30"/>
      <c r="AE1077" s="30"/>
      <c r="AG1077" s="30"/>
      <c r="AH1077" s="30"/>
      <c r="AI1077" s="30"/>
      <c r="AJ1077" s="30"/>
      <c r="AK1077" s="30"/>
      <c r="AL1077" s="30"/>
      <c r="AM1077" s="30"/>
      <c r="AN1077" s="30"/>
      <c r="AO1077" s="30"/>
      <c r="AQ1077" s="30"/>
      <c r="AR1077" s="30"/>
      <c r="AS1077" s="30"/>
      <c r="AW1077" s="30"/>
      <c r="AX1077" s="30"/>
      <c r="AY1077" s="30"/>
      <c r="AZ1077" s="30"/>
      <c r="BA1077" s="30"/>
      <c r="BB1077" s="30"/>
      <c r="BC1077" s="30"/>
      <c r="BD1077" s="30"/>
      <c r="BE1077" s="30"/>
    </row>
    <row r="1078" spans="1:57">
      <c r="A1078" t="s">
        <v>8</v>
      </c>
      <c r="Y1078" s="30"/>
      <c r="AB1078" s="50"/>
      <c r="AC1078" s="30"/>
      <c r="AD1078" s="30"/>
      <c r="AE1078" s="30"/>
      <c r="AG1078" s="30"/>
      <c r="AH1078" s="30"/>
      <c r="AI1078" s="30"/>
      <c r="AJ1078" s="30"/>
      <c r="AK1078" s="30"/>
      <c r="AL1078" s="30"/>
      <c r="AM1078" s="30"/>
      <c r="AN1078" s="30"/>
      <c r="AO1078" s="30"/>
      <c r="AQ1078" s="30"/>
      <c r="AR1078" s="30"/>
      <c r="AS1078" s="30"/>
      <c r="AW1078" s="30"/>
      <c r="AX1078" s="30"/>
      <c r="AY1078" s="30"/>
      <c r="AZ1078" s="30"/>
      <c r="BA1078" s="30"/>
      <c r="BB1078" s="30"/>
      <c r="BC1078" s="30"/>
      <c r="BD1078" s="30"/>
      <c r="BE1078" s="30"/>
    </row>
    <row r="1079" spans="1:57">
      <c r="A1079" t="s">
        <v>8</v>
      </c>
      <c r="Y1079" s="30"/>
      <c r="AB1079" s="50"/>
      <c r="AC1079" s="30"/>
      <c r="AD1079" s="30"/>
      <c r="AE1079" s="30"/>
      <c r="AG1079" s="30"/>
      <c r="AH1079" s="30"/>
      <c r="AI1079" s="30"/>
      <c r="AJ1079" s="30"/>
      <c r="AK1079" s="30"/>
      <c r="AL1079" s="30"/>
      <c r="AM1079" s="30"/>
      <c r="AN1079" s="30"/>
      <c r="AO1079" s="30"/>
      <c r="AQ1079" s="30"/>
      <c r="AR1079" s="30"/>
      <c r="AS1079" s="30"/>
      <c r="AW1079" s="30"/>
      <c r="AX1079" s="30"/>
      <c r="AY1079" s="30"/>
      <c r="AZ1079" s="30"/>
      <c r="BA1079" s="30"/>
      <c r="BB1079" s="30"/>
      <c r="BC1079" s="30"/>
      <c r="BD1079" s="30"/>
      <c r="BE1079" s="30"/>
    </row>
    <row r="1080" spans="1:57">
      <c r="A1080" t="s">
        <v>8</v>
      </c>
      <c r="Y1080" s="30"/>
      <c r="AB1080" s="50"/>
      <c r="AC1080" s="30"/>
      <c r="AD1080" s="30"/>
      <c r="AE1080" s="30"/>
      <c r="AG1080" s="30"/>
      <c r="AH1080" s="30"/>
      <c r="AI1080" s="30"/>
      <c r="AJ1080" s="30"/>
      <c r="AK1080" s="30"/>
      <c r="AL1080" s="30"/>
      <c r="AM1080" s="30"/>
      <c r="AN1080" s="30"/>
      <c r="AO1080" s="30"/>
      <c r="AQ1080" s="30"/>
      <c r="AR1080" s="30"/>
      <c r="AS1080" s="30"/>
      <c r="AW1080" s="30"/>
      <c r="AX1080" s="30"/>
      <c r="AY1080" s="30"/>
      <c r="AZ1080" s="30"/>
      <c r="BA1080" s="30"/>
      <c r="BB1080" s="30"/>
      <c r="BC1080" s="30"/>
      <c r="BD1080" s="30"/>
      <c r="BE1080" s="30"/>
    </row>
    <row r="1081" spans="1:57">
      <c r="A1081" t="s">
        <v>8</v>
      </c>
      <c r="Y1081" s="30"/>
      <c r="AB1081" s="50"/>
      <c r="AC1081" s="30"/>
      <c r="AD1081" s="30"/>
      <c r="AE1081" s="30"/>
      <c r="AG1081" s="30"/>
      <c r="AH1081" s="30"/>
      <c r="AI1081" s="30"/>
      <c r="AJ1081" s="30"/>
      <c r="AK1081" s="30"/>
      <c r="AL1081" s="30"/>
      <c r="AM1081" s="30"/>
      <c r="AN1081" s="30"/>
      <c r="AO1081" s="30"/>
      <c r="AQ1081" s="30"/>
      <c r="AR1081" s="30"/>
      <c r="AS1081" s="30"/>
      <c r="AW1081" s="30"/>
      <c r="AX1081" s="30"/>
      <c r="AY1081" s="30"/>
      <c r="AZ1081" s="30"/>
      <c r="BA1081" s="30"/>
      <c r="BB1081" s="30"/>
      <c r="BC1081" s="30"/>
      <c r="BD1081" s="30"/>
      <c r="BE1081" s="30"/>
    </row>
    <row r="1082" spans="1:57">
      <c r="A1082" t="s">
        <v>8</v>
      </c>
      <c r="Y1082" s="30"/>
      <c r="AB1082" s="50"/>
      <c r="AC1082" s="30"/>
      <c r="AD1082" s="30"/>
      <c r="AE1082" s="30"/>
      <c r="AG1082" s="30"/>
      <c r="AH1082" s="30"/>
      <c r="AI1082" s="30"/>
      <c r="AJ1082" s="30"/>
      <c r="AK1082" s="30"/>
      <c r="AL1082" s="30"/>
      <c r="AM1082" s="30"/>
      <c r="AN1082" s="30"/>
      <c r="AO1082" s="30"/>
      <c r="AQ1082" s="30"/>
      <c r="AR1082" s="30"/>
      <c r="AS1082" s="30"/>
      <c r="AW1082" s="30"/>
      <c r="AX1082" s="30"/>
      <c r="AY1082" s="30"/>
      <c r="AZ1082" s="30"/>
      <c r="BA1082" s="30"/>
      <c r="BB1082" s="30"/>
      <c r="BC1082" s="30"/>
      <c r="BD1082" s="30"/>
      <c r="BE1082" s="30"/>
    </row>
    <row r="1083" spans="1:57">
      <c r="A1083" t="s">
        <v>8</v>
      </c>
      <c r="Y1083" s="30"/>
      <c r="AB1083" s="50"/>
      <c r="AC1083" s="30"/>
      <c r="AD1083" s="30"/>
      <c r="AE1083" s="30"/>
      <c r="AG1083" s="30"/>
      <c r="AH1083" s="30"/>
      <c r="AI1083" s="30"/>
      <c r="AJ1083" s="30"/>
      <c r="AK1083" s="30"/>
      <c r="AL1083" s="30"/>
      <c r="AM1083" s="30"/>
      <c r="AN1083" s="30"/>
      <c r="AO1083" s="30"/>
      <c r="AQ1083" s="30"/>
      <c r="AR1083" s="30"/>
      <c r="AS1083" s="30"/>
      <c r="AW1083" s="30"/>
      <c r="AX1083" s="30"/>
      <c r="AY1083" s="30"/>
      <c r="AZ1083" s="30"/>
      <c r="BA1083" s="30"/>
      <c r="BB1083" s="30"/>
      <c r="BC1083" s="30"/>
      <c r="BD1083" s="30"/>
      <c r="BE1083" s="30"/>
    </row>
    <row r="1084" spans="1:57">
      <c r="A1084" t="s">
        <v>8</v>
      </c>
      <c r="Y1084" s="30"/>
      <c r="AB1084" s="50"/>
      <c r="AC1084" s="30"/>
      <c r="AD1084" s="30"/>
      <c r="AE1084" s="30"/>
      <c r="AG1084" s="30"/>
      <c r="AH1084" s="30"/>
      <c r="AI1084" s="30"/>
      <c r="AJ1084" s="30"/>
      <c r="AK1084" s="30"/>
      <c r="AL1084" s="30"/>
      <c r="AM1084" s="30"/>
      <c r="AN1084" s="30"/>
      <c r="AO1084" s="30"/>
      <c r="AQ1084" s="30"/>
      <c r="AR1084" s="30"/>
      <c r="AS1084" s="30"/>
      <c r="AW1084" s="30"/>
      <c r="AX1084" s="30"/>
      <c r="AY1084" s="30"/>
      <c r="AZ1084" s="30"/>
      <c r="BA1084" s="30"/>
      <c r="BB1084" s="30"/>
      <c r="BC1084" s="30"/>
      <c r="BD1084" s="30"/>
      <c r="BE1084" s="30"/>
    </row>
    <row r="1085" spans="1:57">
      <c r="A1085" t="s">
        <v>8</v>
      </c>
      <c r="Y1085" s="30"/>
      <c r="AB1085" s="50"/>
      <c r="AC1085" s="30"/>
      <c r="AD1085" s="30"/>
      <c r="AE1085" s="30"/>
      <c r="AG1085" s="30"/>
      <c r="AH1085" s="30"/>
      <c r="AI1085" s="30"/>
      <c r="AJ1085" s="30"/>
      <c r="AK1085" s="30"/>
      <c r="AL1085" s="30"/>
      <c r="AM1085" s="30"/>
      <c r="AN1085" s="30"/>
      <c r="AO1085" s="30"/>
      <c r="AQ1085" s="30"/>
      <c r="AR1085" s="30"/>
      <c r="AS1085" s="30"/>
      <c r="AW1085" s="30"/>
      <c r="AX1085" s="30"/>
      <c r="AY1085" s="30"/>
      <c r="AZ1085" s="30"/>
      <c r="BA1085" s="30"/>
      <c r="BB1085" s="30"/>
      <c r="BC1085" s="30"/>
      <c r="BD1085" s="30"/>
      <c r="BE1085" s="30"/>
    </row>
    <row r="1086" spans="1:57">
      <c r="A1086" t="s">
        <v>8</v>
      </c>
      <c r="Y1086" s="30"/>
      <c r="AB1086" s="50"/>
      <c r="AC1086" s="30"/>
      <c r="AD1086" s="30"/>
      <c r="AE1086" s="30"/>
      <c r="AG1086" s="30"/>
      <c r="AH1086" s="30"/>
      <c r="AI1086" s="30"/>
      <c r="AJ1086" s="30"/>
      <c r="AK1086" s="30"/>
      <c r="AL1086" s="30"/>
      <c r="AM1086" s="30"/>
      <c r="AN1086" s="30"/>
      <c r="AO1086" s="30"/>
      <c r="AQ1086" s="30"/>
      <c r="AR1086" s="30"/>
      <c r="AS1086" s="30"/>
      <c r="AW1086" s="30"/>
      <c r="AX1086" s="30"/>
      <c r="AY1086" s="30"/>
      <c r="AZ1086" s="30"/>
      <c r="BA1086" s="30"/>
      <c r="BB1086" s="30"/>
      <c r="BC1086" s="30"/>
      <c r="BD1086" s="30"/>
      <c r="BE1086" s="30"/>
    </row>
    <row r="1087" spans="1:57">
      <c r="A1087" t="s">
        <v>8</v>
      </c>
      <c r="Y1087" s="30"/>
      <c r="AB1087" s="50"/>
      <c r="AC1087" s="30"/>
      <c r="AD1087" s="30"/>
      <c r="AE1087" s="30"/>
      <c r="AG1087" s="30"/>
      <c r="AH1087" s="30"/>
      <c r="AI1087" s="30"/>
      <c r="AJ1087" s="30"/>
      <c r="AK1087" s="30"/>
      <c r="AL1087" s="30"/>
      <c r="AM1087" s="30"/>
      <c r="AN1087" s="30"/>
      <c r="AO1087" s="30"/>
      <c r="AQ1087" s="30"/>
      <c r="AR1087" s="30"/>
      <c r="AS1087" s="30"/>
      <c r="AW1087" s="30"/>
      <c r="AX1087" s="30"/>
      <c r="AY1087" s="30"/>
      <c r="AZ1087" s="30"/>
      <c r="BA1087" s="30"/>
      <c r="BB1087" s="30"/>
      <c r="BC1087" s="30"/>
      <c r="BD1087" s="30"/>
      <c r="BE1087" s="30"/>
    </row>
    <row r="1088" spans="1:57">
      <c r="A1088" t="s">
        <v>8</v>
      </c>
      <c r="Y1088" s="30"/>
      <c r="AB1088" s="50"/>
      <c r="AC1088" s="30"/>
      <c r="AD1088" s="30"/>
      <c r="AE1088" s="30"/>
      <c r="AG1088" s="30"/>
      <c r="AH1088" s="30"/>
      <c r="AI1088" s="30"/>
      <c r="AJ1088" s="30"/>
      <c r="AK1088" s="30"/>
      <c r="AL1088" s="30"/>
      <c r="AM1088" s="30"/>
      <c r="AN1088" s="30"/>
      <c r="AO1088" s="30"/>
      <c r="AQ1088" s="30"/>
      <c r="AR1088" s="30"/>
      <c r="AS1088" s="30"/>
      <c r="AW1088" s="30"/>
      <c r="AX1088" s="30"/>
      <c r="AY1088" s="30"/>
      <c r="AZ1088" s="30"/>
      <c r="BA1088" s="30"/>
      <c r="BB1088" s="30"/>
      <c r="BC1088" s="30"/>
      <c r="BD1088" s="30"/>
      <c r="BE1088" s="30"/>
    </row>
    <row r="1089" spans="1:57">
      <c r="A1089" t="s">
        <v>8</v>
      </c>
      <c r="Y1089" s="30"/>
      <c r="AB1089" s="50"/>
      <c r="AC1089" s="30"/>
      <c r="AD1089" s="30"/>
      <c r="AE1089" s="30"/>
      <c r="AG1089" s="30"/>
      <c r="AH1089" s="30"/>
      <c r="AI1089" s="30"/>
      <c r="AJ1089" s="30"/>
      <c r="AK1089" s="30"/>
      <c r="AL1089" s="30"/>
      <c r="AM1089" s="30"/>
      <c r="AN1089" s="30"/>
      <c r="AO1089" s="30"/>
      <c r="AQ1089" s="30"/>
      <c r="AR1089" s="30"/>
      <c r="AS1089" s="30"/>
      <c r="AW1089" s="30"/>
      <c r="AX1089" s="30"/>
      <c r="AY1089" s="30"/>
      <c r="AZ1089" s="30"/>
      <c r="BA1089" s="30"/>
      <c r="BB1089" s="30"/>
      <c r="BC1089" s="30"/>
      <c r="BD1089" s="30"/>
      <c r="BE1089" s="30"/>
    </row>
    <row r="1090" spans="1:57">
      <c r="A1090" t="s">
        <v>8</v>
      </c>
      <c r="Y1090" s="30"/>
      <c r="AB1090" s="50"/>
      <c r="AC1090" s="30"/>
      <c r="AD1090" s="30"/>
      <c r="AE1090" s="30"/>
      <c r="AG1090" s="30"/>
      <c r="AH1090" s="30"/>
      <c r="AI1090" s="30"/>
      <c r="AJ1090" s="30"/>
      <c r="AK1090" s="30"/>
      <c r="AL1090" s="30"/>
      <c r="AM1090" s="30"/>
      <c r="AN1090" s="30"/>
      <c r="AO1090" s="30"/>
      <c r="AQ1090" s="30"/>
      <c r="AR1090" s="30"/>
      <c r="AS1090" s="30"/>
      <c r="AW1090" s="30"/>
      <c r="AX1090" s="30"/>
      <c r="AY1090" s="30"/>
      <c r="AZ1090" s="30"/>
      <c r="BA1090" s="30"/>
      <c r="BB1090" s="30"/>
      <c r="BC1090" s="30"/>
      <c r="BD1090" s="30"/>
      <c r="BE1090" s="30"/>
    </row>
    <row r="1091" spans="1:57">
      <c r="A1091" t="s">
        <v>8</v>
      </c>
      <c r="Y1091" s="30"/>
      <c r="AB1091" s="50"/>
      <c r="AC1091" s="30"/>
      <c r="AD1091" s="30"/>
      <c r="AE1091" s="30"/>
      <c r="AG1091" s="30"/>
      <c r="AH1091" s="30"/>
      <c r="AI1091" s="30"/>
      <c r="AJ1091" s="30"/>
      <c r="AK1091" s="30"/>
      <c r="AL1091" s="30"/>
      <c r="AM1091" s="30"/>
      <c r="AN1091" s="30"/>
      <c r="AO1091" s="30"/>
      <c r="AQ1091" s="30"/>
      <c r="AR1091" s="30"/>
      <c r="AS1091" s="30"/>
      <c r="AW1091" s="30"/>
      <c r="AX1091" s="30"/>
      <c r="AY1091" s="30"/>
      <c r="AZ1091" s="30"/>
      <c r="BA1091" s="30"/>
      <c r="BB1091" s="30"/>
      <c r="BC1091" s="30"/>
      <c r="BD1091" s="30"/>
      <c r="BE1091" s="30"/>
    </row>
    <row r="1092" spans="1:57">
      <c r="A1092" t="s">
        <v>8</v>
      </c>
      <c r="Y1092" s="30"/>
      <c r="AB1092" s="50"/>
      <c r="AC1092" s="30"/>
      <c r="AD1092" s="30"/>
      <c r="AE1092" s="30"/>
      <c r="AG1092" s="30"/>
      <c r="AH1092" s="30"/>
      <c r="AI1092" s="30"/>
      <c r="AJ1092" s="30"/>
      <c r="AK1092" s="30"/>
      <c r="AL1092" s="30"/>
      <c r="AM1092" s="30"/>
      <c r="AN1092" s="30"/>
      <c r="AO1092" s="30"/>
      <c r="AQ1092" s="30"/>
      <c r="AR1092" s="30"/>
      <c r="AS1092" s="30"/>
      <c r="AW1092" s="30"/>
      <c r="AX1092" s="30"/>
      <c r="AY1092" s="30"/>
      <c r="AZ1092" s="30"/>
      <c r="BA1092" s="30"/>
      <c r="BB1092" s="30"/>
      <c r="BC1092" s="30"/>
      <c r="BD1092" s="30"/>
      <c r="BE1092" s="30"/>
    </row>
    <row r="1093" spans="1:57">
      <c r="A1093" t="s">
        <v>8</v>
      </c>
      <c r="Y1093" s="30"/>
      <c r="AB1093" s="50"/>
      <c r="AC1093" s="30"/>
      <c r="AD1093" s="30"/>
      <c r="AE1093" s="30"/>
      <c r="AG1093" s="30"/>
      <c r="AH1093" s="30"/>
      <c r="AI1093" s="30"/>
      <c r="AJ1093" s="30"/>
      <c r="AK1093" s="30"/>
      <c r="AL1093" s="30"/>
      <c r="AM1093" s="30"/>
      <c r="AN1093" s="30"/>
      <c r="AO1093" s="30"/>
      <c r="AQ1093" s="30"/>
      <c r="AR1093" s="30"/>
      <c r="AS1093" s="30"/>
      <c r="AW1093" s="30"/>
      <c r="AX1093" s="30"/>
      <c r="AY1093" s="30"/>
      <c r="AZ1093" s="30"/>
      <c r="BA1093" s="30"/>
      <c r="BB1093" s="30"/>
      <c r="BC1093" s="30"/>
      <c r="BD1093" s="30"/>
      <c r="BE1093" s="30"/>
    </row>
    <row r="1094" spans="1:57">
      <c r="A1094" t="s">
        <v>8</v>
      </c>
      <c r="Y1094" s="30"/>
      <c r="AB1094" s="50"/>
      <c r="AC1094" s="30"/>
      <c r="AD1094" s="30"/>
      <c r="AE1094" s="30"/>
      <c r="AG1094" s="30"/>
      <c r="AH1094" s="30"/>
      <c r="AI1094" s="30"/>
      <c r="AJ1094" s="30"/>
      <c r="AK1094" s="30"/>
      <c r="AL1094" s="30"/>
      <c r="AM1094" s="30"/>
      <c r="AN1094" s="30"/>
      <c r="AO1094" s="30"/>
      <c r="AQ1094" s="30"/>
      <c r="AR1094" s="30"/>
      <c r="AS1094" s="30"/>
      <c r="AW1094" s="30"/>
      <c r="AX1094" s="30"/>
      <c r="AY1094" s="30"/>
      <c r="AZ1094" s="30"/>
      <c r="BA1094" s="30"/>
      <c r="BB1094" s="30"/>
      <c r="BC1094" s="30"/>
      <c r="BD1094" s="30"/>
      <c r="BE1094" s="30"/>
    </row>
    <row r="1095" spans="1:57">
      <c r="A1095" t="s">
        <v>8</v>
      </c>
      <c r="Y1095" s="30"/>
      <c r="AB1095" s="50"/>
      <c r="AC1095" s="30"/>
      <c r="AD1095" s="30"/>
      <c r="AE1095" s="30"/>
      <c r="AG1095" s="30"/>
      <c r="AH1095" s="30"/>
      <c r="AI1095" s="30"/>
      <c r="AJ1095" s="30"/>
      <c r="AK1095" s="30"/>
      <c r="AL1095" s="30"/>
      <c r="AM1095" s="30"/>
      <c r="AN1095" s="30"/>
      <c r="AO1095" s="30"/>
      <c r="AQ1095" s="30"/>
      <c r="AR1095" s="30"/>
      <c r="AS1095" s="30"/>
      <c r="AW1095" s="30"/>
      <c r="AX1095" s="30"/>
      <c r="AY1095" s="30"/>
      <c r="AZ1095" s="30"/>
      <c r="BA1095" s="30"/>
      <c r="BB1095" s="30"/>
      <c r="BC1095" s="30"/>
      <c r="BD1095" s="30"/>
      <c r="BE1095" s="30"/>
    </row>
    <row r="1096" spans="1:57">
      <c r="A1096" t="s">
        <v>8</v>
      </c>
      <c r="Y1096" s="30"/>
      <c r="AB1096" s="50"/>
      <c r="AC1096" s="30"/>
      <c r="AD1096" s="30"/>
      <c r="AE1096" s="30"/>
      <c r="AG1096" s="30"/>
      <c r="AH1096" s="30"/>
      <c r="AI1096" s="30"/>
      <c r="AJ1096" s="30"/>
      <c r="AK1096" s="30"/>
      <c r="AL1096" s="30"/>
      <c r="AM1096" s="30"/>
      <c r="AN1096" s="30"/>
      <c r="AO1096" s="30"/>
      <c r="AQ1096" s="30"/>
      <c r="AR1096" s="30"/>
      <c r="AS1096" s="30"/>
      <c r="AW1096" s="30"/>
      <c r="AX1096" s="30"/>
      <c r="AY1096" s="30"/>
      <c r="AZ1096" s="30"/>
      <c r="BA1096" s="30"/>
      <c r="BB1096" s="30"/>
      <c r="BC1096" s="30"/>
      <c r="BD1096" s="30"/>
      <c r="BE1096" s="30"/>
    </row>
    <row r="1097" spans="1:57">
      <c r="A1097" t="s">
        <v>8</v>
      </c>
      <c r="Y1097" s="30"/>
      <c r="AB1097" s="50"/>
      <c r="AC1097" s="30"/>
      <c r="AD1097" s="30"/>
      <c r="AE1097" s="30"/>
      <c r="AG1097" s="30"/>
      <c r="AH1097" s="30"/>
      <c r="AI1097" s="30"/>
      <c r="AJ1097" s="30"/>
      <c r="AK1097" s="30"/>
      <c r="AL1097" s="30"/>
      <c r="AM1097" s="30"/>
      <c r="AN1097" s="30"/>
      <c r="AO1097" s="30"/>
      <c r="AQ1097" s="30"/>
      <c r="AR1097" s="30"/>
      <c r="AS1097" s="30"/>
      <c r="AW1097" s="30"/>
      <c r="AX1097" s="30"/>
      <c r="AY1097" s="30"/>
      <c r="AZ1097" s="30"/>
      <c r="BA1097" s="30"/>
      <c r="BB1097" s="30"/>
      <c r="BC1097" s="30"/>
      <c r="BD1097" s="30"/>
      <c r="BE1097" s="30"/>
    </row>
    <row r="1098" spans="1:57">
      <c r="A1098" t="s">
        <v>8</v>
      </c>
      <c r="Y1098" s="30"/>
      <c r="AB1098" s="50"/>
      <c r="AC1098" s="30"/>
      <c r="AD1098" s="30"/>
      <c r="AE1098" s="30"/>
      <c r="AG1098" s="30"/>
      <c r="AH1098" s="30"/>
      <c r="AI1098" s="30"/>
      <c r="AJ1098" s="30"/>
      <c r="AK1098" s="30"/>
      <c r="AL1098" s="30"/>
      <c r="AM1098" s="30"/>
      <c r="AN1098" s="30"/>
      <c r="AO1098" s="30"/>
      <c r="AQ1098" s="30"/>
      <c r="AR1098" s="30"/>
      <c r="AS1098" s="30"/>
      <c r="AW1098" s="30"/>
      <c r="AX1098" s="30"/>
      <c r="AY1098" s="30"/>
      <c r="AZ1098" s="30"/>
      <c r="BA1098" s="30"/>
      <c r="BB1098" s="30"/>
      <c r="BC1098" s="30"/>
      <c r="BD1098" s="30"/>
      <c r="BE1098" s="30"/>
    </row>
    <row r="1099" spans="1:57">
      <c r="A1099" t="s">
        <v>8</v>
      </c>
      <c r="Y1099" s="30"/>
      <c r="AB1099" s="50"/>
      <c r="AC1099" s="30"/>
      <c r="AD1099" s="30"/>
      <c r="AE1099" s="30"/>
      <c r="AG1099" s="30"/>
      <c r="AH1099" s="30"/>
      <c r="AI1099" s="30"/>
      <c r="AJ1099" s="30"/>
      <c r="AK1099" s="30"/>
      <c r="AL1099" s="30"/>
      <c r="AM1099" s="30"/>
      <c r="AN1099" s="30"/>
      <c r="AO1099" s="30"/>
      <c r="AQ1099" s="30"/>
      <c r="AR1099" s="30"/>
      <c r="AS1099" s="30"/>
      <c r="AW1099" s="30"/>
      <c r="AX1099" s="30"/>
      <c r="AY1099" s="30"/>
      <c r="AZ1099" s="30"/>
      <c r="BA1099" s="30"/>
      <c r="BB1099" s="30"/>
      <c r="BC1099" s="30"/>
      <c r="BD1099" s="30"/>
      <c r="BE1099" s="30"/>
    </row>
    <row r="1100" spans="1:57">
      <c r="A1100" t="s">
        <v>8</v>
      </c>
      <c r="Y1100" s="30"/>
      <c r="AB1100" s="50"/>
      <c r="AC1100" s="30"/>
      <c r="AD1100" s="30"/>
      <c r="AE1100" s="30"/>
      <c r="AG1100" s="30"/>
      <c r="AH1100" s="30"/>
      <c r="AI1100" s="30"/>
      <c r="AJ1100" s="30"/>
      <c r="AK1100" s="30"/>
      <c r="AL1100" s="30"/>
      <c r="AM1100" s="30"/>
      <c r="AN1100" s="30"/>
      <c r="AO1100" s="30"/>
      <c r="AQ1100" s="30"/>
      <c r="AR1100" s="30"/>
      <c r="AS1100" s="30"/>
      <c r="AW1100" s="30"/>
      <c r="AX1100" s="30"/>
      <c r="AY1100" s="30"/>
      <c r="AZ1100" s="30"/>
      <c r="BA1100" s="30"/>
      <c r="BB1100" s="30"/>
      <c r="BC1100" s="30"/>
      <c r="BD1100" s="30"/>
      <c r="BE1100" s="30"/>
    </row>
    <row r="1101" spans="1:57">
      <c r="A1101" t="s">
        <v>8</v>
      </c>
      <c r="Y1101" s="30"/>
      <c r="AB1101" s="50"/>
      <c r="AC1101" s="30"/>
      <c r="AD1101" s="30"/>
      <c r="AE1101" s="30"/>
      <c r="AG1101" s="30"/>
      <c r="AH1101" s="30"/>
      <c r="AI1101" s="30"/>
      <c r="AJ1101" s="30"/>
      <c r="AK1101" s="30"/>
      <c r="AL1101" s="30"/>
      <c r="AM1101" s="30"/>
      <c r="AN1101" s="30"/>
      <c r="AO1101" s="30"/>
      <c r="AQ1101" s="30"/>
      <c r="AR1101" s="30"/>
      <c r="AS1101" s="30"/>
      <c r="AW1101" s="30"/>
      <c r="AX1101" s="30"/>
      <c r="AY1101" s="30"/>
      <c r="AZ1101" s="30"/>
      <c r="BA1101" s="30"/>
      <c r="BB1101" s="30"/>
      <c r="BC1101" s="30"/>
      <c r="BD1101" s="30"/>
      <c r="BE1101" s="30"/>
    </row>
    <row r="1102" spans="1:57">
      <c r="A1102" t="s">
        <v>8</v>
      </c>
      <c r="Y1102" s="30"/>
      <c r="AB1102" s="50"/>
      <c r="AC1102" s="30"/>
      <c r="AD1102" s="30"/>
      <c r="AE1102" s="30"/>
      <c r="AG1102" s="30"/>
      <c r="AH1102" s="30"/>
      <c r="AI1102" s="30"/>
      <c r="AJ1102" s="30"/>
      <c r="AK1102" s="30"/>
      <c r="AL1102" s="30"/>
      <c r="AM1102" s="30"/>
      <c r="AN1102" s="30"/>
      <c r="AO1102" s="30"/>
      <c r="AQ1102" s="30"/>
      <c r="AR1102" s="30"/>
      <c r="AS1102" s="30"/>
      <c r="AW1102" s="30"/>
      <c r="AX1102" s="30"/>
      <c r="AY1102" s="30"/>
      <c r="AZ1102" s="30"/>
      <c r="BA1102" s="30"/>
      <c r="BB1102" s="30"/>
      <c r="BC1102" s="30"/>
      <c r="BD1102" s="30"/>
      <c r="BE1102" s="30"/>
    </row>
    <row r="1103" spans="1:57">
      <c r="A1103" t="s">
        <v>8</v>
      </c>
      <c r="Y1103" s="30"/>
      <c r="AB1103" s="50"/>
      <c r="AC1103" s="30"/>
      <c r="AD1103" s="30"/>
      <c r="AE1103" s="30"/>
      <c r="AG1103" s="30"/>
      <c r="AH1103" s="30"/>
      <c r="AI1103" s="30"/>
      <c r="AJ1103" s="30"/>
      <c r="AK1103" s="30"/>
      <c r="AL1103" s="30"/>
      <c r="AM1103" s="30"/>
      <c r="AN1103" s="30"/>
      <c r="AO1103" s="30"/>
      <c r="AQ1103" s="30"/>
      <c r="AR1103" s="30"/>
      <c r="AS1103" s="30"/>
      <c r="AW1103" s="30"/>
      <c r="AX1103" s="30"/>
      <c r="AY1103" s="30"/>
      <c r="AZ1103" s="30"/>
      <c r="BA1103" s="30"/>
      <c r="BB1103" s="30"/>
      <c r="BC1103" s="30"/>
      <c r="BD1103" s="30"/>
      <c r="BE1103" s="30"/>
    </row>
    <row r="1104" spans="1:57">
      <c r="A1104" t="s">
        <v>8</v>
      </c>
      <c r="Y1104" s="30"/>
      <c r="AB1104" s="50"/>
      <c r="AC1104" s="30"/>
      <c r="AD1104" s="30"/>
      <c r="AE1104" s="30"/>
      <c r="AG1104" s="30"/>
      <c r="AH1104" s="30"/>
      <c r="AI1104" s="30"/>
      <c r="AJ1104" s="30"/>
      <c r="AK1104" s="30"/>
      <c r="AL1104" s="30"/>
      <c r="AM1104" s="30"/>
      <c r="AN1104" s="30"/>
      <c r="AO1104" s="30"/>
      <c r="AQ1104" s="30"/>
      <c r="AR1104" s="30"/>
      <c r="AS1104" s="30"/>
      <c r="AW1104" s="30"/>
      <c r="AX1104" s="30"/>
      <c r="AY1104" s="30"/>
      <c r="AZ1104" s="30"/>
      <c r="BA1104" s="30"/>
      <c r="BB1104" s="30"/>
      <c r="BC1104" s="30"/>
      <c r="BD1104" s="30"/>
      <c r="BE1104" s="30"/>
    </row>
    <row r="1105" spans="1:57">
      <c r="A1105" t="s">
        <v>8</v>
      </c>
      <c r="Y1105" s="30"/>
      <c r="AB1105" s="50"/>
      <c r="AC1105" s="30"/>
      <c r="AD1105" s="30"/>
      <c r="AE1105" s="30"/>
      <c r="AG1105" s="30"/>
      <c r="AH1105" s="30"/>
      <c r="AI1105" s="30"/>
      <c r="AJ1105" s="30"/>
      <c r="AK1105" s="30"/>
      <c r="AL1105" s="30"/>
      <c r="AM1105" s="30"/>
      <c r="AN1105" s="30"/>
      <c r="AO1105" s="30"/>
      <c r="AQ1105" s="30"/>
      <c r="AR1105" s="30"/>
      <c r="AS1105" s="30"/>
      <c r="AW1105" s="30"/>
      <c r="AX1105" s="30"/>
      <c r="AY1105" s="30"/>
      <c r="AZ1105" s="30"/>
      <c r="BA1105" s="30"/>
      <c r="BB1105" s="30"/>
      <c r="BC1105" s="30"/>
      <c r="BD1105" s="30"/>
      <c r="BE1105" s="30"/>
    </row>
    <row r="1106" spans="1:57">
      <c r="A1106" t="s">
        <v>8</v>
      </c>
      <c r="Y1106" s="30"/>
      <c r="AB1106" s="50"/>
      <c r="AC1106" s="30"/>
      <c r="AD1106" s="30"/>
      <c r="AE1106" s="30"/>
      <c r="AG1106" s="30"/>
      <c r="AH1106" s="30"/>
      <c r="AI1106" s="30"/>
      <c r="AJ1106" s="30"/>
      <c r="AK1106" s="30"/>
      <c r="AL1106" s="30"/>
      <c r="AM1106" s="30"/>
      <c r="AN1106" s="30"/>
      <c r="AO1106" s="30"/>
      <c r="AQ1106" s="30"/>
      <c r="AR1106" s="30"/>
      <c r="AS1106" s="30"/>
      <c r="AW1106" s="30"/>
      <c r="AX1106" s="30"/>
      <c r="AY1106" s="30"/>
      <c r="AZ1106" s="30"/>
      <c r="BA1106" s="30"/>
      <c r="BB1106" s="30"/>
      <c r="BC1106" s="30"/>
      <c r="BD1106" s="30"/>
      <c r="BE1106" s="30"/>
    </row>
    <row r="1107" spans="1:57">
      <c r="A1107" t="s">
        <v>8</v>
      </c>
      <c r="Y1107" s="30"/>
      <c r="AB1107" s="50"/>
      <c r="AC1107" s="30"/>
      <c r="AD1107" s="30"/>
      <c r="AE1107" s="30"/>
      <c r="AG1107" s="30"/>
      <c r="AH1107" s="30"/>
      <c r="AI1107" s="30"/>
      <c r="AJ1107" s="30"/>
      <c r="AK1107" s="30"/>
      <c r="AL1107" s="30"/>
      <c r="AM1107" s="30"/>
      <c r="AN1107" s="30"/>
      <c r="AO1107" s="30"/>
      <c r="AQ1107" s="30"/>
      <c r="AR1107" s="30"/>
      <c r="AS1107" s="30"/>
      <c r="AW1107" s="30"/>
      <c r="AX1107" s="30"/>
      <c r="AY1107" s="30"/>
      <c r="AZ1107" s="30"/>
      <c r="BA1107" s="30"/>
      <c r="BB1107" s="30"/>
      <c r="BC1107" s="30"/>
      <c r="BD1107" s="30"/>
      <c r="BE1107" s="30"/>
    </row>
    <row r="1108" spans="1:57">
      <c r="A1108" t="s">
        <v>8</v>
      </c>
      <c r="Y1108" s="30"/>
      <c r="AB1108" s="50"/>
      <c r="AC1108" s="30"/>
      <c r="AD1108" s="30"/>
      <c r="AE1108" s="30"/>
      <c r="AG1108" s="30"/>
      <c r="AH1108" s="30"/>
      <c r="AI1108" s="30"/>
      <c r="AJ1108" s="30"/>
      <c r="AK1108" s="30"/>
      <c r="AL1108" s="30"/>
      <c r="AM1108" s="30"/>
      <c r="AN1108" s="30"/>
      <c r="AO1108" s="30"/>
      <c r="AQ1108" s="30"/>
      <c r="AR1108" s="30"/>
      <c r="AS1108" s="30"/>
      <c r="AW1108" s="30"/>
      <c r="AX1108" s="30"/>
      <c r="AY1108" s="30"/>
      <c r="AZ1108" s="30"/>
      <c r="BA1108" s="30"/>
      <c r="BB1108" s="30"/>
      <c r="BC1108" s="30"/>
      <c r="BD1108" s="30"/>
      <c r="BE1108" s="30"/>
    </row>
    <row r="1109" spans="1:57">
      <c r="A1109" t="s">
        <v>8</v>
      </c>
      <c r="Y1109" s="30"/>
      <c r="AB1109" s="50"/>
      <c r="AC1109" s="30"/>
      <c r="AD1109" s="30"/>
      <c r="AE1109" s="30"/>
      <c r="AG1109" s="30"/>
      <c r="AH1109" s="30"/>
      <c r="AI1109" s="30"/>
      <c r="AJ1109" s="30"/>
      <c r="AK1109" s="30"/>
      <c r="AL1109" s="30"/>
      <c r="AM1109" s="30"/>
      <c r="AN1109" s="30"/>
      <c r="AO1109" s="30"/>
      <c r="AQ1109" s="30"/>
      <c r="AR1109" s="30"/>
      <c r="AS1109" s="30"/>
      <c r="AW1109" s="30"/>
      <c r="AX1109" s="30"/>
      <c r="AY1109" s="30"/>
      <c r="AZ1109" s="30"/>
      <c r="BA1109" s="30"/>
      <c r="BB1109" s="30"/>
      <c r="BC1109" s="30"/>
      <c r="BD1109" s="30"/>
      <c r="BE1109" s="30"/>
    </row>
    <row r="1110" spans="1:57">
      <c r="A1110" t="s">
        <v>8</v>
      </c>
      <c r="Y1110" s="30"/>
      <c r="AB1110" s="50"/>
      <c r="AC1110" s="30"/>
      <c r="AD1110" s="30"/>
      <c r="AE1110" s="30"/>
      <c r="AG1110" s="30"/>
      <c r="AH1110" s="30"/>
      <c r="AI1110" s="30"/>
      <c r="AJ1110" s="30"/>
      <c r="AK1110" s="30"/>
      <c r="AL1110" s="30"/>
      <c r="AM1110" s="30"/>
      <c r="AN1110" s="30"/>
      <c r="AO1110" s="30"/>
      <c r="AQ1110" s="30"/>
      <c r="AR1110" s="30"/>
      <c r="AS1110" s="30"/>
      <c r="AW1110" s="30"/>
      <c r="AX1110" s="30"/>
      <c r="AY1110" s="30"/>
      <c r="AZ1110" s="30"/>
      <c r="BA1110" s="30"/>
      <c r="BB1110" s="30"/>
      <c r="BC1110" s="30"/>
      <c r="BD1110" s="30"/>
      <c r="BE1110" s="30"/>
    </row>
    <row r="1111" spans="1:57">
      <c r="A1111" t="s">
        <v>8</v>
      </c>
      <c r="Y1111" s="30"/>
      <c r="AB1111" s="50"/>
      <c r="AC1111" s="30"/>
      <c r="AD1111" s="30"/>
      <c r="AE1111" s="30"/>
      <c r="AG1111" s="30"/>
      <c r="AH1111" s="30"/>
      <c r="AI1111" s="30"/>
      <c r="AJ1111" s="30"/>
      <c r="AK1111" s="30"/>
      <c r="AL1111" s="30"/>
      <c r="AM1111" s="30"/>
      <c r="AN1111" s="30"/>
      <c r="AO1111" s="30"/>
      <c r="AQ1111" s="30"/>
      <c r="AR1111" s="30"/>
      <c r="AS1111" s="30"/>
      <c r="AW1111" s="30"/>
      <c r="AX1111" s="30"/>
      <c r="AY1111" s="30"/>
      <c r="AZ1111" s="30"/>
      <c r="BA1111" s="30"/>
      <c r="BB1111" s="30"/>
      <c r="BC1111" s="30"/>
      <c r="BD1111" s="30"/>
      <c r="BE1111" s="30"/>
    </row>
    <row r="1112" spans="1:57">
      <c r="A1112" t="s">
        <v>8</v>
      </c>
      <c r="Y1112" s="30"/>
      <c r="AB1112" s="50"/>
      <c r="AC1112" s="30"/>
      <c r="AD1112" s="30"/>
      <c r="AE1112" s="30"/>
      <c r="AG1112" s="30"/>
      <c r="AH1112" s="30"/>
      <c r="AI1112" s="30"/>
      <c r="AJ1112" s="30"/>
      <c r="AK1112" s="30"/>
      <c r="AL1112" s="30"/>
      <c r="AM1112" s="30"/>
      <c r="AN1112" s="30"/>
      <c r="AO1112" s="30"/>
      <c r="AQ1112" s="30"/>
      <c r="AR1112" s="30"/>
      <c r="AS1112" s="30"/>
      <c r="AW1112" s="30"/>
      <c r="AX1112" s="30"/>
      <c r="AY1112" s="30"/>
      <c r="AZ1112" s="30"/>
      <c r="BA1112" s="30"/>
      <c r="BB1112" s="30"/>
      <c r="BC1112" s="30"/>
      <c r="BD1112" s="30"/>
      <c r="BE1112" s="30"/>
    </row>
    <row r="1113" spans="1:57">
      <c r="A1113" t="s">
        <v>8</v>
      </c>
      <c r="Y1113" s="30"/>
      <c r="AB1113" s="50"/>
      <c r="AC1113" s="30"/>
      <c r="AD1113" s="30"/>
      <c r="AE1113" s="30"/>
      <c r="AG1113" s="30"/>
      <c r="AH1113" s="30"/>
      <c r="AI1113" s="30"/>
      <c r="AJ1113" s="30"/>
      <c r="AK1113" s="30"/>
      <c r="AL1113" s="30"/>
      <c r="AM1113" s="30"/>
      <c r="AN1113" s="30"/>
      <c r="AO1113" s="30"/>
      <c r="AQ1113" s="30"/>
      <c r="AR1113" s="30"/>
      <c r="AS1113" s="30"/>
      <c r="AW1113" s="30"/>
      <c r="AX1113" s="30"/>
      <c r="AY1113" s="30"/>
      <c r="AZ1113" s="30"/>
      <c r="BA1113" s="30"/>
      <c r="BB1113" s="30"/>
      <c r="BC1113" s="30"/>
      <c r="BD1113" s="30"/>
      <c r="BE1113" s="30"/>
    </row>
    <row r="1114" spans="1:57">
      <c r="A1114" t="s">
        <v>8</v>
      </c>
      <c r="Y1114" s="30"/>
      <c r="AB1114" s="50"/>
      <c r="AC1114" s="30"/>
      <c r="AD1114" s="30"/>
      <c r="AE1114" s="30"/>
      <c r="AG1114" s="30"/>
      <c r="AH1114" s="30"/>
      <c r="AI1114" s="30"/>
      <c r="AJ1114" s="30"/>
      <c r="AK1114" s="30"/>
      <c r="AL1114" s="30"/>
      <c r="AM1114" s="30"/>
      <c r="AN1114" s="30"/>
      <c r="AO1114" s="30"/>
      <c r="AQ1114" s="30"/>
      <c r="AR1114" s="30"/>
      <c r="AS1114" s="30"/>
      <c r="AW1114" s="30"/>
      <c r="AX1114" s="30"/>
      <c r="AY1114" s="30"/>
      <c r="AZ1114" s="30"/>
      <c r="BA1114" s="30"/>
      <c r="BB1114" s="30"/>
      <c r="BC1114" s="30"/>
      <c r="BD1114" s="30"/>
      <c r="BE1114" s="30"/>
    </row>
    <row r="1115" spans="1:57">
      <c r="A1115" t="s">
        <v>8</v>
      </c>
      <c r="Y1115" s="30"/>
      <c r="AB1115" s="50"/>
      <c r="AC1115" s="30"/>
      <c r="AD1115" s="30"/>
      <c r="AE1115" s="30"/>
      <c r="AG1115" s="30"/>
      <c r="AH1115" s="30"/>
      <c r="AI1115" s="30"/>
      <c r="AJ1115" s="30"/>
      <c r="AK1115" s="30"/>
      <c r="AL1115" s="30"/>
      <c r="AM1115" s="30"/>
      <c r="AN1115" s="30"/>
      <c r="AO1115" s="30"/>
      <c r="AQ1115" s="30"/>
      <c r="AR1115" s="30"/>
      <c r="AS1115" s="30"/>
      <c r="AW1115" s="30"/>
      <c r="AX1115" s="30"/>
      <c r="AY1115" s="30"/>
      <c r="AZ1115" s="30"/>
      <c r="BA1115" s="30"/>
      <c r="BB1115" s="30"/>
      <c r="BC1115" s="30"/>
      <c r="BD1115" s="30"/>
      <c r="BE1115" s="30"/>
    </row>
    <row r="1116" spans="1:57">
      <c r="A1116" t="s">
        <v>8</v>
      </c>
      <c r="Y1116" s="30"/>
      <c r="AB1116" s="50"/>
      <c r="AC1116" s="30"/>
      <c r="AD1116" s="30"/>
      <c r="AE1116" s="30"/>
      <c r="AG1116" s="30"/>
      <c r="AH1116" s="30"/>
      <c r="AI1116" s="30"/>
      <c r="AJ1116" s="30"/>
      <c r="AK1116" s="30"/>
      <c r="AL1116" s="30"/>
      <c r="AM1116" s="30"/>
      <c r="AN1116" s="30"/>
      <c r="AO1116" s="30"/>
      <c r="AQ1116" s="30"/>
      <c r="AR1116" s="30"/>
      <c r="AS1116" s="30"/>
      <c r="AW1116" s="30"/>
      <c r="AX1116" s="30"/>
      <c r="AY1116" s="30"/>
      <c r="AZ1116" s="30"/>
      <c r="BA1116" s="30"/>
      <c r="BB1116" s="30"/>
      <c r="BC1116" s="30"/>
      <c r="BD1116" s="30"/>
      <c r="BE1116" s="30"/>
    </row>
    <row r="1117" spans="1:57">
      <c r="A1117" t="s">
        <v>8</v>
      </c>
      <c r="Y1117" s="30"/>
      <c r="AB1117" s="50"/>
      <c r="AC1117" s="30"/>
      <c r="AD1117" s="30"/>
      <c r="AE1117" s="30"/>
      <c r="AG1117" s="30"/>
      <c r="AH1117" s="30"/>
      <c r="AI1117" s="30"/>
      <c r="AJ1117" s="30"/>
      <c r="AK1117" s="30"/>
      <c r="AL1117" s="30"/>
      <c r="AM1117" s="30"/>
      <c r="AN1117" s="30"/>
      <c r="AO1117" s="30"/>
      <c r="AQ1117" s="30"/>
      <c r="AR1117" s="30"/>
      <c r="AS1117" s="30"/>
      <c r="AW1117" s="30"/>
      <c r="AX1117" s="30"/>
      <c r="AY1117" s="30"/>
      <c r="AZ1117" s="30"/>
      <c r="BA1117" s="30"/>
      <c r="BB1117" s="30"/>
      <c r="BC1117" s="30"/>
      <c r="BD1117" s="30"/>
      <c r="BE1117" s="30"/>
    </row>
    <row r="1118" spans="1:57">
      <c r="A1118" t="s">
        <v>8</v>
      </c>
      <c r="Y1118" s="30"/>
      <c r="AB1118" s="50"/>
      <c r="AC1118" s="30"/>
      <c r="AD1118" s="30"/>
      <c r="AE1118" s="30"/>
      <c r="AG1118" s="30"/>
      <c r="AH1118" s="30"/>
      <c r="AI1118" s="30"/>
      <c r="AJ1118" s="30"/>
      <c r="AK1118" s="30"/>
      <c r="AL1118" s="30"/>
      <c r="AM1118" s="30"/>
      <c r="AN1118" s="30"/>
      <c r="AO1118" s="30"/>
      <c r="AQ1118" s="30"/>
      <c r="AR1118" s="30"/>
      <c r="AS1118" s="30"/>
      <c r="AW1118" s="30"/>
      <c r="AX1118" s="30"/>
      <c r="AY1118" s="30"/>
      <c r="AZ1118" s="30"/>
      <c r="BA1118" s="30"/>
      <c r="BB1118" s="30"/>
      <c r="BC1118" s="30"/>
      <c r="BD1118" s="30"/>
      <c r="BE1118" s="30"/>
    </row>
    <row r="1119" spans="1:57">
      <c r="A1119" t="s">
        <v>8</v>
      </c>
      <c r="Y1119" s="30"/>
      <c r="AB1119" s="50"/>
      <c r="AC1119" s="30"/>
      <c r="AD1119" s="30"/>
      <c r="AE1119" s="30"/>
      <c r="AG1119" s="30"/>
      <c r="AH1119" s="30"/>
      <c r="AI1119" s="30"/>
      <c r="AJ1119" s="30"/>
      <c r="AK1119" s="30"/>
      <c r="AL1119" s="30"/>
      <c r="AM1119" s="30"/>
      <c r="AN1119" s="30"/>
      <c r="AO1119" s="30"/>
      <c r="AQ1119" s="30"/>
      <c r="AR1119" s="30"/>
      <c r="AS1119" s="30"/>
      <c r="AW1119" s="30"/>
      <c r="AX1119" s="30"/>
      <c r="AY1119" s="30"/>
      <c r="AZ1119" s="30"/>
      <c r="BA1119" s="30"/>
      <c r="BB1119" s="30"/>
      <c r="BC1119" s="30"/>
      <c r="BD1119" s="30"/>
      <c r="BE1119" s="30"/>
    </row>
    <row r="1120" spans="1:57">
      <c r="A1120" t="s">
        <v>8</v>
      </c>
      <c r="Y1120" s="30"/>
      <c r="AB1120" s="50"/>
      <c r="AC1120" s="30"/>
      <c r="AD1120" s="30"/>
      <c r="AE1120" s="30"/>
      <c r="AG1120" s="30"/>
      <c r="AH1120" s="30"/>
      <c r="AI1120" s="30"/>
      <c r="AJ1120" s="30"/>
      <c r="AK1120" s="30"/>
      <c r="AL1120" s="30"/>
      <c r="AM1120" s="30"/>
      <c r="AN1120" s="30"/>
      <c r="AO1120" s="30"/>
      <c r="AQ1120" s="30"/>
      <c r="AR1120" s="30"/>
      <c r="AS1120" s="30"/>
      <c r="AW1120" s="30"/>
      <c r="AX1120" s="30"/>
      <c r="AY1120" s="30"/>
      <c r="AZ1120" s="30"/>
      <c r="BA1120" s="30"/>
      <c r="BB1120" s="30"/>
      <c r="BC1120" s="30"/>
      <c r="BD1120" s="30"/>
      <c r="BE1120" s="30"/>
    </row>
    <row r="1121" spans="1:57">
      <c r="A1121" t="s">
        <v>8</v>
      </c>
      <c r="Y1121" s="30"/>
      <c r="AB1121" s="50"/>
      <c r="AC1121" s="30"/>
      <c r="AD1121" s="30"/>
      <c r="AE1121" s="30"/>
      <c r="AG1121" s="30"/>
      <c r="AH1121" s="30"/>
      <c r="AI1121" s="30"/>
      <c r="AJ1121" s="30"/>
      <c r="AK1121" s="30"/>
      <c r="AL1121" s="30"/>
      <c r="AM1121" s="30"/>
      <c r="AN1121" s="30"/>
      <c r="AO1121" s="30"/>
      <c r="AQ1121" s="30"/>
      <c r="AR1121" s="30"/>
      <c r="AS1121" s="30"/>
      <c r="AW1121" s="30"/>
      <c r="AX1121" s="30"/>
      <c r="AY1121" s="30"/>
      <c r="AZ1121" s="30"/>
      <c r="BA1121" s="30"/>
      <c r="BB1121" s="30"/>
      <c r="BC1121" s="30"/>
      <c r="BD1121" s="30"/>
      <c r="BE1121" s="30"/>
    </row>
    <row r="1122" spans="1:57">
      <c r="A1122" t="s">
        <v>8</v>
      </c>
      <c r="Y1122" s="30"/>
      <c r="AB1122" s="50"/>
      <c r="AC1122" s="30"/>
      <c r="AD1122" s="30"/>
      <c r="AE1122" s="30"/>
      <c r="AG1122" s="30"/>
      <c r="AH1122" s="30"/>
      <c r="AI1122" s="30"/>
      <c r="AJ1122" s="30"/>
      <c r="AK1122" s="30"/>
      <c r="AL1122" s="30"/>
      <c r="AM1122" s="30"/>
      <c r="AN1122" s="30"/>
      <c r="AO1122" s="30"/>
      <c r="AQ1122" s="30"/>
      <c r="AR1122" s="30"/>
      <c r="AS1122" s="30"/>
      <c r="AW1122" s="30"/>
      <c r="AX1122" s="30"/>
      <c r="AY1122" s="30"/>
      <c r="AZ1122" s="30"/>
      <c r="BA1122" s="30"/>
      <c r="BB1122" s="30"/>
      <c r="BC1122" s="30"/>
      <c r="BD1122" s="30"/>
      <c r="BE1122" s="30"/>
    </row>
    <row r="1123" spans="1:57">
      <c r="A1123" t="s">
        <v>8</v>
      </c>
      <c r="Y1123" s="30"/>
      <c r="AB1123" s="50"/>
      <c r="AC1123" s="30"/>
      <c r="AD1123" s="30"/>
      <c r="AE1123" s="30"/>
      <c r="AG1123" s="30"/>
      <c r="AH1123" s="30"/>
      <c r="AI1123" s="30"/>
      <c r="AJ1123" s="30"/>
      <c r="AK1123" s="30"/>
      <c r="AL1123" s="30"/>
      <c r="AM1123" s="30"/>
      <c r="AN1123" s="30"/>
      <c r="AO1123" s="30"/>
      <c r="AQ1123" s="30"/>
      <c r="AR1123" s="30"/>
      <c r="AS1123" s="30"/>
      <c r="AW1123" s="30"/>
      <c r="AX1123" s="30"/>
      <c r="AY1123" s="30"/>
      <c r="AZ1123" s="30"/>
      <c r="BA1123" s="30"/>
      <c r="BB1123" s="30"/>
      <c r="BC1123" s="30"/>
      <c r="BD1123" s="30"/>
      <c r="BE1123" s="30"/>
    </row>
    <row r="1124" spans="1:57">
      <c r="A1124" t="s">
        <v>8</v>
      </c>
      <c r="Y1124" s="30"/>
      <c r="AB1124" s="50"/>
      <c r="AC1124" s="30"/>
      <c r="AD1124" s="30"/>
      <c r="AE1124" s="30"/>
      <c r="AG1124" s="30"/>
      <c r="AH1124" s="30"/>
      <c r="AI1124" s="30"/>
      <c r="AJ1124" s="30"/>
      <c r="AK1124" s="30"/>
      <c r="AL1124" s="30"/>
      <c r="AM1124" s="30"/>
      <c r="AN1124" s="30"/>
      <c r="AO1124" s="30"/>
      <c r="AQ1124" s="30"/>
      <c r="AR1124" s="30"/>
      <c r="AS1124" s="30"/>
      <c r="AW1124" s="30"/>
      <c r="AX1124" s="30"/>
      <c r="AY1124" s="30"/>
      <c r="AZ1124" s="30"/>
      <c r="BA1124" s="30"/>
      <c r="BB1124" s="30"/>
      <c r="BC1124" s="30"/>
      <c r="BD1124" s="30"/>
      <c r="BE1124" s="30"/>
    </row>
    <row r="1125" spans="1:57">
      <c r="A1125" t="s">
        <v>8</v>
      </c>
      <c r="Y1125" s="30"/>
      <c r="AB1125" s="50"/>
      <c r="AC1125" s="30"/>
      <c r="AD1125" s="30"/>
      <c r="AE1125" s="30"/>
      <c r="AG1125" s="30"/>
      <c r="AH1125" s="30"/>
      <c r="AI1125" s="30"/>
      <c r="AJ1125" s="30"/>
      <c r="AK1125" s="30"/>
      <c r="AL1125" s="30"/>
      <c r="AM1125" s="30"/>
      <c r="AN1125" s="30"/>
      <c r="AO1125" s="30"/>
      <c r="AQ1125" s="30"/>
      <c r="AR1125" s="30"/>
      <c r="AS1125" s="30"/>
      <c r="AW1125" s="30"/>
      <c r="AX1125" s="30"/>
      <c r="AY1125" s="30"/>
      <c r="AZ1125" s="30"/>
      <c r="BA1125" s="30"/>
      <c r="BB1125" s="30"/>
      <c r="BC1125" s="30"/>
      <c r="BD1125" s="30"/>
      <c r="BE1125" s="30"/>
    </row>
    <row r="1126" spans="1:57">
      <c r="A1126" t="s">
        <v>8</v>
      </c>
      <c r="Y1126" s="30"/>
      <c r="AB1126" s="50"/>
      <c r="AC1126" s="30"/>
      <c r="AD1126" s="30"/>
      <c r="AE1126" s="30"/>
      <c r="AG1126" s="30"/>
      <c r="AH1126" s="30"/>
      <c r="AI1126" s="30"/>
      <c r="AJ1126" s="30"/>
      <c r="AK1126" s="30"/>
      <c r="AL1126" s="30"/>
      <c r="AM1126" s="30"/>
      <c r="AN1126" s="30"/>
      <c r="AO1126" s="30"/>
      <c r="AQ1126" s="30"/>
      <c r="AR1126" s="30"/>
      <c r="AS1126" s="30"/>
      <c r="AW1126" s="30"/>
      <c r="AX1126" s="30"/>
      <c r="AY1126" s="30"/>
      <c r="AZ1126" s="30"/>
      <c r="BA1126" s="30"/>
      <c r="BB1126" s="30"/>
      <c r="BC1126" s="30"/>
      <c r="BD1126" s="30"/>
      <c r="BE1126" s="30"/>
    </row>
    <row r="1127" spans="1:57">
      <c r="A1127" t="s">
        <v>8</v>
      </c>
      <c r="Y1127" s="30"/>
      <c r="AB1127" s="50"/>
      <c r="AC1127" s="30"/>
      <c r="AD1127" s="30"/>
      <c r="AE1127" s="30"/>
      <c r="AG1127" s="30"/>
      <c r="AH1127" s="30"/>
      <c r="AI1127" s="30"/>
      <c r="AJ1127" s="30"/>
      <c r="AK1127" s="30"/>
      <c r="AL1127" s="30"/>
      <c r="AM1127" s="30"/>
      <c r="AN1127" s="30"/>
      <c r="AO1127" s="30"/>
      <c r="AQ1127" s="30"/>
      <c r="AR1127" s="30"/>
      <c r="AS1127" s="30"/>
      <c r="AW1127" s="30"/>
      <c r="AX1127" s="30"/>
      <c r="AY1127" s="30"/>
      <c r="AZ1127" s="30"/>
      <c r="BA1127" s="30"/>
      <c r="BB1127" s="30"/>
      <c r="BC1127" s="30"/>
      <c r="BD1127" s="30"/>
      <c r="BE1127" s="30"/>
    </row>
    <row r="1128" spans="1:57">
      <c r="A1128" t="s">
        <v>8</v>
      </c>
      <c r="Y1128" s="30"/>
      <c r="AB1128" s="50"/>
      <c r="AC1128" s="30"/>
      <c r="AD1128" s="30"/>
      <c r="AE1128" s="30"/>
      <c r="AG1128" s="30"/>
      <c r="AH1128" s="30"/>
      <c r="AI1128" s="30"/>
      <c r="AJ1128" s="30"/>
      <c r="AK1128" s="30"/>
      <c r="AL1128" s="30"/>
      <c r="AM1128" s="30"/>
      <c r="AN1128" s="30"/>
      <c r="AO1128" s="30"/>
      <c r="AQ1128" s="30"/>
      <c r="AR1128" s="30"/>
      <c r="AS1128" s="30"/>
      <c r="AW1128" s="30"/>
      <c r="AX1128" s="30"/>
      <c r="AY1128" s="30"/>
      <c r="AZ1128" s="30"/>
      <c r="BA1128" s="30"/>
      <c r="BB1128" s="30"/>
      <c r="BC1128" s="30"/>
      <c r="BD1128" s="30"/>
      <c r="BE1128" s="30"/>
    </row>
    <row r="1129" spans="1:57">
      <c r="A1129" t="s">
        <v>8</v>
      </c>
      <c r="Y1129" s="30"/>
      <c r="AB1129" s="50"/>
      <c r="AC1129" s="30"/>
      <c r="AD1129" s="30"/>
      <c r="AE1129" s="30"/>
      <c r="AG1129" s="30"/>
      <c r="AH1129" s="30"/>
      <c r="AI1129" s="30"/>
      <c r="AJ1129" s="30"/>
      <c r="AK1129" s="30"/>
      <c r="AL1129" s="30"/>
      <c r="AM1129" s="30"/>
      <c r="AN1129" s="30"/>
      <c r="AO1129" s="30"/>
      <c r="AQ1129" s="30"/>
      <c r="AR1129" s="30"/>
      <c r="AS1129" s="30"/>
      <c r="AW1129" s="30"/>
      <c r="AX1129" s="30"/>
      <c r="AY1129" s="30"/>
      <c r="AZ1129" s="30"/>
      <c r="BA1129" s="30"/>
      <c r="BB1129" s="30"/>
      <c r="BC1129" s="30"/>
      <c r="BD1129" s="30"/>
      <c r="BE1129" s="30"/>
    </row>
    <row r="1130" spans="1:57">
      <c r="A1130" t="s">
        <v>8</v>
      </c>
      <c r="Y1130" s="30"/>
      <c r="AB1130" s="50"/>
      <c r="AC1130" s="30"/>
      <c r="AD1130" s="30"/>
      <c r="AE1130" s="30"/>
      <c r="AG1130" s="30"/>
      <c r="AH1130" s="30"/>
      <c r="AI1130" s="30"/>
      <c r="AJ1130" s="30"/>
      <c r="AK1130" s="30"/>
      <c r="AL1130" s="30"/>
      <c r="AM1130" s="30"/>
      <c r="AN1130" s="30"/>
      <c r="AO1130" s="30"/>
      <c r="AQ1130" s="30"/>
      <c r="AR1130" s="30"/>
      <c r="AS1130" s="30"/>
      <c r="AW1130" s="30"/>
      <c r="AX1130" s="30"/>
      <c r="AY1130" s="30"/>
      <c r="AZ1130" s="30"/>
      <c r="BA1130" s="30"/>
      <c r="BB1130" s="30"/>
      <c r="BC1130" s="30"/>
      <c r="BD1130" s="30"/>
      <c r="BE1130" s="30"/>
    </row>
    <row r="1131" spans="1:57">
      <c r="A1131" t="s">
        <v>8</v>
      </c>
      <c r="Y1131" s="30"/>
      <c r="AB1131" s="50"/>
      <c r="AC1131" s="30"/>
      <c r="AD1131" s="30"/>
      <c r="AE1131" s="30"/>
      <c r="AG1131" s="30"/>
      <c r="AH1131" s="30"/>
      <c r="AI1131" s="30"/>
      <c r="AJ1131" s="30"/>
      <c r="AK1131" s="30"/>
      <c r="AL1131" s="30"/>
      <c r="AM1131" s="30"/>
      <c r="AN1131" s="30"/>
      <c r="AO1131" s="30"/>
      <c r="AQ1131" s="30"/>
      <c r="AR1131" s="30"/>
      <c r="AS1131" s="30"/>
      <c r="AW1131" s="30"/>
      <c r="AX1131" s="30"/>
      <c r="AY1131" s="30"/>
      <c r="AZ1131" s="30"/>
      <c r="BA1131" s="30"/>
      <c r="BB1131" s="30"/>
      <c r="BC1131" s="30"/>
      <c r="BD1131" s="30"/>
      <c r="BE1131" s="30"/>
    </row>
    <row r="1132" spans="1:57">
      <c r="A1132" t="s">
        <v>8</v>
      </c>
      <c r="Y1132" s="30"/>
      <c r="AB1132" s="50"/>
      <c r="AC1132" s="30"/>
      <c r="AD1132" s="30"/>
      <c r="AE1132" s="30"/>
      <c r="AG1132" s="30"/>
      <c r="AH1132" s="30"/>
      <c r="AI1132" s="30"/>
      <c r="AJ1132" s="30"/>
      <c r="AK1132" s="30"/>
      <c r="AL1132" s="30"/>
      <c r="AM1132" s="30"/>
      <c r="AN1132" s="30"/>
      <c r="AO1132" s="30"/>
      <c r="AQ1132" s="30"/>
      <c r="AR1132" s="30"/>
      <c r="AS1132" s="30"/>
      <c r="AW1132" s="30"/>
      <c r="AX1132" s="30"/>
      <c r="AY1132" s="30"/>
      <c r="AZ1132" s="30"/>
      <c r="BA1132" s="30"/>
      <c r="BB1132" s="30"/>
      <c r="BC1132" s="30"/>
      <c r="BD1132" s="30"/>
      <c r="BE1132" s="30"/>
    </row>
    <row r="1133" spans="1:57">
      <c r="A1133" t="s">
        <v>8</v>
      </c>
      <c r="Y1133" s="30"/>
      <c r="AB1133" s="50"/>
      <c r="AC1133" s="30"/>
      <c r="AD1133" s="30"/>
      <c r="AE1133" s="30"/>
      <c r="AG1133" s="30"/>
      <c r="AH1133" s="30"/>
      <c r="AI1133" s="30"/>
      <c r="AJ1133" s="30"/>
      <c r="AK1133" s="30"/>
      <c r="AL1133" s="30"/>
      <c r="AM1133" s="30"/>
      <c r="AN1133" s="30"/>
      <c r="AO1133" s="30"/>
      <c r="AQ1133" s="30"/>
      <c r="AR1133" s="30"/>
      <c r="AS1133" s="30"/>
      <c r="AW1133" s="30"/>
      <c r="AX1133" s="30"/>
      <c r="AY1133" s="30"/>
      <c r="AZ1133" s="30"/>
      <c r="BA1133" s="30"/>
      <c r="BB1133" s="30"/>
      <c r="BC1133" s="30"/>
      <c r="BD1133" s="30"/>
      <c r="BE1133" s="30"/>
    </row>
    <row r="1134" spans="1:57">
      <c r="A1134" t="s">
        <v>8</v>
      </c>
      <c r="Y1134" s="30"/>
      <c r="AB1134" s="50"/>
      <c r="AC1134" s="30"/>
      <c r="AD1134" s="30"/>
      <c r="AE1134" s="30"/>
      <c r="AG1134" s="30"/>
      <c r="AH1134" s="30"/>
      <c r="AI1134" s="30"/>
      <c r="AJ1134" s="30"/>
      <c r="AK1134" s="30"/>
      <c r="AL1134" s="30"/>
      <c r="AM1134" s="30"/>
      <c r="AN1134" s="30"/>
      <c r="AO1134" s="30"/>
      <c r="AQ1134" s="30"/>
      <c r="AR1134" s="30"/>
      <c r="AS1134" s="30"/>
      <c r="AW1134" s="30"/>
      <c r="AX1134" s="30"/>
      <c r="AY1134" s="30"/>
      <c r="AZ1134" s="30"/>
      <c r="BA1134" s="30"/>
      <c r="BB1134" s="30"/>
      <c r="BC1134" s="30"/>
      <c r="BD1134" s="30"/>
      <c r="BE1134" s="30"/>
    </row>
    <row r="1135" spans="1:57">
      <c r="A1135" t="s">
        <v>8</v>
      </c>
      <c r="Y1135" s="30"/>
      <c r="AB1135" s="50"/>
      <c r="AC1135" s="30"/>
      <c r="AD1135" s="30"/>
      <c r="AE1135" s="30"/>
      <c r="AG1135" s="30"/>
      <c r="AH1135" s="30"/>
      <c r="AI1135" s="30"/>
      <c r="AJ1135" s="30"/>
      <c r="AK1135" s="30"/>
      <c r="AL1135" s="30"/>
      <c r="AM1135" s="30"/>
      <c r="AN1135" s="30"/>
      <c r="AO1135" s="30"/>
      <c r="AQ1135" s="30"/>
      <c r="AR1135" s="30"/>
      <c r="AS1135" s="30"/>
      <c r="AW1135" s="30"/>
      <c r="AX1135" s="30"/>
      <c r="AY1135" s="30"/>
      <c r="AZ1135" s="30"/>
      <c r="BA1135" s="30"/>
      <c r="BB1135" s="30"/>
      <c r="BC1135" s="30"/>
      <c r="BD1135" s="30"/>
      <c r="BE1135" s="30"/>
    </row>
    <row r="1136" spans="1:57">
      <c r="A1136" t="s">
        <v>8</v>
      </c>
      <c r="Y1136" s="30"/>
      <c r="AB1136" s="50"/>
      <c r="AC1136" s="30"/>
      <c r="AD1136" s="30"/>
      <c r="AE1136" s="30"/>
      <c r="AG1136" s="30"/>
      <c r="AH1136" s="30"/>
      <c r="AI1136" s="30"/>
      <c r="AJ1136" s="30"/>
      <c r="AK1136" s="30"/>
      <c r="AL1136" s="30"/>
      <c r="AM1136" s="30"/>
      <c r="AN1136" s="30"/>
      <c r="AO1136" s="30"/>
      <c r="AQ1136" s="30"/>
      <c r="AR1136" s="30"/>
      <c r="AS1136" s="30"/>
      <c r="AW1136" s="30"/>
      <c r="AX1136" s="30"/>
      <c r="AY1136" s="30"/>
      <c r="AZ1136" s="30"/>
      <c r="BA1136" s="30"/>
      <c r="BB1136" s="30"/>
      <c r="BC1136" s="30"/>
      <c r="BD1136" s="30"/>
      <c r="BE1136" s="30"/>
    </row>
    <row r="1137" spans="1:57">
      <c r="A1137" t="s">
        <v>8</v>
      </c>
      <c r="Y1137" s="30"/>
      <c r="AB1137" s="50"/>
      <c r="AC1137" s="30"/>
      <c r="AD1137" s="30"/>
      <c r="AE1137" s="30"/>
      <c r="AG1137" s="30"/>
      <c r="AH1137" s="30"/>
      <c r="AI1137" s="30"/>
      <c r="AJ1137" s="30"/>
      <c r="AK1137" s="30"/>
      <c r="AL1137" s="30"/>
      <c r="AM1137" s="30"/>
      <c r="AN1137" s="30"/>
      <c r="AO1137" s="30"/>
      <c r="AQ1137" s="30"/>
      <c r="AR1137" s="30"/>
      <c r="AS1137" s="30"/>
      <c r="AW1137" s="30"/>
      <c r="AX1137" s="30"/>
      <c r="AY1137" s="30"/>
      <c r="AZ1137" s="30"/>
      <c r="BA1137" s="30"/>
      <c r="BB1137" s="30"/>
      <c r="BC1137" s="30"/>
      <c r="BD1137" s="30"/>
      <c r="BE1137" s="30"/>
    </row>
    <row r="1138" spans="1:57">
      <c r="A1138" t="s">
        <v>8</v>
      </c>
      <c r="Y1138" s="30"/>
      <c r="AB1138" s="50"/>
      <c r="AC1138" s="30"/>
      <c r="AD1138" s="30"/>
      <c r="AE1138" s="30"/>
      <c r="AG1138" s="30"/>
      <c r="AH1138" s="30"/>
      <c r="AI1138" s="30"/>
      <c r="AJ1138" s="30"/>
      <c r="AK1138" s="30"/>
      <c r="AL1138" s="30"/>
      <c r="AM1138" s="30"/>
      <c r="AN1138" s="30"/>
      <c r="AO1138" s="30"/>
      <c r="AQ1138" s="30"/>
      <c r="AR1138" s="30"/>
      <c r="AS1138" s="30"/>
      <c r="AW1138" s="30"/>
      <c r="AX1138" s="30"/>
      <c r="AY1138" s="30"/>
      <c r="AZ1138" s="30"/>
      <c r="BA1138" s="30"/>
      <c r="BB1138" s="30"/>
      <c r="BC1138" s="30"/>
      <c r="BD1138" s="30"/>
      <c r="BE1138" s="30"/>
    </row>
    <row r="1139" spans="1:57">
      <c r="A1139" t="s">
        <v>8</v>
      </c>
      <c r="Y1139" s="30"/>
      <c r="AB1139" s="50"/>
      <c r="AC1139" s="30"/>
      <c r="AD1139" s="30"/>
      <c r="AE1139" s="30"/>
      <c r="AG1139" s="30"/>
      <c r="AH1139" s="30"/>
      <c r="AI1139" s="30"/>
      <c r="AJ1139" s="30"/>
      <c r="AK1139" s="30"/>
      <c r="AL1139" s="30"/>
      <c r="AM1139" s="30"/>
      <c r="AN1139" s="30"/>
      <c r="AO1139" s="30"/>
      <c r="AQ1139" s="30"/>
      <c r="AR1139" s="30"/>
      <c r="AS1139" s="30"/>
      <c r="AW1139" s="30"/>
      <c r="AX1139" s="30"/>
      <c r="AY1139" s="30"/>
      <c r="AZ1139" s="30"/>
      <c r="BA1139" s="30"/>
      <c r="BB1139" s="30"/>
      <c r="BC1139" s="30"/>
      <c r="BD1139" s="30"/>
      <c r="BE1139" s="30"/>
    </row>
    <row r="1140" spans="1:57">
      <c r="A1140" t="s">
        <v>8</v>
      </c>
      <c r="Y1140" s="30"/>
      <c r="AB1140" s="50"/>
      <c r="AC1140" s="30"/>
      <c r="AD1140" s="30"/>
      <c r="AE1140" s="30"/>
      <c r="AG1140" s="30"/>
      <c r="AH1140" s="30"/>
      <c r="AI1140" s="30"/>
      <c r="AJ1140" s="30"/>
      <c r="AK1140" s="30"/>
      <c r="AL1140" s="30"/>
      <c r="AM1140" s="30"/>
      <c r="AN1140" s="30"/>
      <c r="AO1140" s="30"/>
      <c r="AQ1140" s="30"/>
      <c r="AR1140" s="30"/>
      <c r="AS1140" s="30"/>
      <c r="AW1140" s="30"/>
      <c r="AX1140" s="30"/>
      <c r="AY1140" s="30"/>
      <c r="AZ1140" s="30"/>
      <c r="BA1140" s="30"/>
      <c r="BB1140" s="30"/>
      <c r="BC1140" s="30"/>
      <c r="BD1140" s="30"/>
      <c r="BE1140" s="30"/>
    </row>
    <row r="1141" spans="1:57">
      <c r="A1141" t="s">
        <v>8</v>
      </c>
      <c r="Y1141" s="30"/>
      <c r="AB1141" s="50"/>
      <c r="AC1141" s="30"/>
      <c r="AD1141" s="30"/>
      <c r="AE1141" s="30"/>
      <c r="AG1141" s="30"/>
      <c r="AH1141" s="30"/>
      <c r="AI1141" s="30"/>
      <c r="AJ1141" s="30"/>
      <c r="AK1141" s="30"/>
      <c r="AL1141" s="30"/>
      <c r="AM1141" s="30"/>
      <c r="AN1141" s="30"/>
      <c r="AO1141" s="30"/>
      <c r="AQ1141" s="30"/>
      <c r="AR1141" s="30"/>
      <c r="AS1141" s="30"/>
      <c r="AW1141" s="30"/>
      <c r="AX1141" s="30"/>
      <c r="AY1141" s="30"/>
      <c r="AZ1141" s="30"/>
      <c r="BA1141" s="30"/>
      <c r="BB1141" s="30"/>
      <c r="BC1141" s="30"/>
      <c r="BD1141" s="30"/>
      <c r="BE1141" s="30"/>
    </row>
    <row r="1142" spans="1:57">
      <c r="A1142" t="s">
        <v>8</v>
      </c>
      <c r="Y1142" s="30"/>
      <c r="AB1142" s="50"/>
      <c r="AC1142" s="30"/>
      <c r="AD1142" s="30"/>
      <c r="AE1142" s="30"/>
      <c r="AG1142" s="30"/>
      <c r="AH1142" s="30"/>
      <c r="AI1142" s="30"/>
      <c r="AJ1142" s="30"/>
      <c r="AK1142" s="30"/>
      <c r="AL1142" s="30"/>
      <c r="AM1142" s="30"/>
      <c r="AN1142" s="30"/>
      <c r="AO1142" s="30"/>
      <c r="AQ1142" s="30"/>
      <c r="AR1142" s="30"/>
      <c r="AS1142" s="30"/>
      <c r="AW1142" s="30"/>
      <c r="AX1142" s="30"/>
      <c r="AY1142" s="30"/>
      <c r="AZ1142" s="30"/>
      <c r="BA1142" s="30"/>
      <c r="BB1142" s="30"/>
      <c r="BC1142" s="30"/>
      <c r="BD1142" s="30"/>
      <c r="BE1142" s="30"/>
    </row>
    <row r="1143" spans="1:57">
      <c r="A1143" t="s">
        <v>8</v>
      </c>
      <c r="Y1143" s="30"/>
      <c r="AB1143" s="50"/>
      <c r="AC1143" s="30"/>
      <c r="AD1143" s="30"/>
      <c r="AE1143" s="30"/>
      <c r="AG1143" s="30"/>
      <c r="AH1143" s="30"/>
      <c r="AI1143" s="30"/>
      <c r="AJ1143" s="30"/>
      <c r="AK1143" s="30"/>
      <c r="AL1143" s="30"/>
      <c r="AM1143" s="30"/>
      <c r="AN1143" s="30"/>
      <c r="AO1143" s="30"/>
      <c r="AQ1143" s="30"/>
      <c r="AR1143" s="30"/>
      <c r="AS1143" s="30"/>
      <c r="AW1143" s="30"/>
      <c r="AX1143" s="30"/>
      <c r="AY1143" s="30"/>
      <c r="AZ1143" s="30"/>
      <c r="BA1143" s="30"/>
      <c r="BB1143" s="30"/>
      <c r="BC1143" s="30"/>
      <c r="BD1143" s="30"/>
      <c r="BE1143" s="30"/>
    </row>
    <row r="1144" spans="1:57">
      <c r="A1144" t="s">
        <v>8</v>
      </c>
      <c r="Y1144" s="30"/>
      <c r="AB1144" s="50"/>
      <c r="AC1144" s="30"/>
      <c r="AD1144" s="30"/>
      <c r="AE1144" s="30"/>
      <c r="AG1144" s="30"/>
      <c r="AH1144" s="30"/>
      <c r="AI1144" s="30"/>
      <c r="AJ1144" s="30"/>
      <c r="AK1144" s="30"/>
      <c r="AL1144" s="30"/>
      <c r="AM1144" s="30"/>
      <c r="AN1144" s="30"/>
      <c r="AO1144" s="30"/>
      <c r="AQ1144" s="30"/>
      <c r="AR1144" s="30"/>
      <c r="AS1144" s="30"/>
      <c r="AW1144" s="30"/>
      <c r="AX1144" s="30"/>
      <c r="AY1144" s="30"/>
      <c r="AZ1144" s="30"/>
      <c r="BA1144" s="30"/>
      <c r="BB1144" s="30"/>
      <c r="BC1144" s="30"/>
      <c r="BD1144" s="30"/>
      <c r="BE1144" s="30"/>
    </row>
    <row r="1145" spans="1:57">
      <c r="A1145" t="s">
        <v>8</v>
      </c>
      <c r="Y1145" s="30"/>
      <c r="AB1145" s="50"/>
      <c r="AC1145" s="30"/>
      <c r="AD1145" s="30"/>
      <c r="AE1145" s="30"/>
      <c r="AG1145" s="30"/>
      <c r="AH1145" s="30"/>
      <c r="AI1145" s="30"/>
      <c r="AJ1145" s="30"/>
      <c r="AK1145" s="30"/>
      <c r="AL1145" s="30"/>
      <c r="AM1145" s="30"/>
      <c r="AN1145" s="30"/>
      <c r="AO1145" s="30"/>
      <c r="AQ1145" s="30"/>
      <c r="AR1145" s="30"/>
      <c r="AS1145" s="30"/>
      <c r="AW1145" s="30"/>
      <c r="AX1145" s="30"/>
      <c r="AY1145" s="30"/>
      <c r="AZ1145" s="30"/>
      <c r="BA1145" s="30"/>
      <c r="BB1145" s="30"/>
      <c r="BC1145" s="30"/>
      <c r="BD1145" s="30"/>
      <c r="BE1145" s="30"/>
    </row>
    <row r="1146" spans="1:57">
      <c r="A1146" t="s">
        <v>8</v>
      </c>
      <c r="Y1146" s="30"/>
      <c r="AB1146" s="50"/>
      <c r="AC1146" s="30"/>
      <c r="AD1146" s="30"/>
      <c r="AE1146" s="30"/>
      <c r="AG1146" s="30"/>
      <c r="AH1146" s="30"/>
      <c r="AI1146" s="30"/>
      <c r="AJ1146" s="30"/>
      <c r="AK1146" s="30"/>
      <c r="AL1146" s="30"/>
      <c r="AM1146" s="30"/>
      <c r="AN1146" s="30"/>
      <c r="AO1146" s="30"/>
      <c r="AQ1146" s="30"/>
      <c r="AR1146" s="30"/>
      <c r="AS1146" s="30"/>
      <c r="AW1146" s="30"/>
      <c r="AX1146" s="30"/>
      <c r="AY1146" s="30"/>
      <c r="AZ1146" s="30"/>
      <c r="BA1146" s="30"/>
      <c r="BB1146" s="30"/>
      <c r="BC1146" s="30"/>
      <c r="BD1146" s="30"/>
      <c r="BE1146" s="30"/>
    </row>
    <row r="1147" spans="1:57">
      <c r="A1147" t="s">
        <v>8</v>
      </c>
      <c r="Y1147" s="30"/>
      <c r="AB1147" s="50"/>
      <c r="AC1147" s="30"/>
      <c r="AD1147" s="30"/>
      <c r="AE1147" s="30"/>
      <c r="AG1147" s="30"/>
      <c r="AH1147" s="30"/>
      <c r="AI1147" s="30"/>
      <c r="AJ1147" s="30"/>
      <c r="AK1147" s="30"/>
      <c r="AL1147" s="30"/>
      <c r="AM1147" s="30"/>
      <c r="AN1147" s="30"/>
      <c r="AO1147" s="30"/>
      <c r="AQ1147" s="30"/>
      <c r="AR1147" s="30"/>
      <c r="AS1147" s="30"/>
      <c r="AW1147" s="30"/>
      <c r="AX1147" s="30"/>
      <c r="AY1147" s="30"/>
      <c r="AZ1147" s="30"/>
      <c r="BA1147" s="30"/>
      <c r="BB1147" s="30"/>
      <c r="BC1147" s="30"/>
      <c r="BD1147" s="30"/>
      <c r="BE1147" s="30"/>
    </row>
    <row r="1148" spans="1:57">
      <c r="A1148" t="s">
        <v>8</v>
      </c>
      <c r="Y1148" s="30"/>
      <c r="AB1148" s="50"/>
      <c r="AC1148" s="30"/>
      <c r="AD1148" s="30"/>
      <c r="AE1148" s="30"/>
      <c r="AG1148" s="30"/>
      <c r="AH1148" s="30"/>
      <c r="AI1148" s="30"/>
      <c r="AJ1148" s="30"/>
      <c r="AK1148" s="30"/>
      <c r="AL1148" s="30"/>
      <c r="AM1148" s="30"/>
      <c r="AN1148" s="30"/>
      <c r="AO1148" s="30"/>
      <c r="AQ1148" s="30"/>
      <c r="AR1148" s="30"/>
      <c r="AS1148" s="30"/>
      <c r="AW1148" s="30"/>
      <c r="AX1148" s="30"/>
      <c r="AY1148" s="30"/>
      <c r="AZ1148" s="30"/>
      <c r="BA1148" s="30"/>
      <c r="BB1148" s="30"/>
      <c r="BC1148" s="30"/>
      <c r="BD1148" s="30"/>
      <c r="BE1148" s="30"/>
    </row>
    <row r="1149" spans="1:57">
      <c r="A1149" t="s">
        <v>8</v>
      </c>
      <c r="Y1149" s="30"/>
      <c r="AB1149" s="50"/>
      <c r="AC1149" s="30"/>
      <c r="AD1149" s="30"/>
      <c r="AE1149" s="30"/>
      <c r="AG1149" s="30"/>
      <c r="AH1149" s="30"/>
      <c r="AI1149" s="30"/>
      <c r="AJ1149" s="30"/>
      <c r="AK1149" s="30"/>
      <c r="AL1149" s="30"/>
      <c r="AM1149" s="30"/>
      <c r="AN1149" s="30"/>
      <c r="AO1149" s="30"/>
      <c r="AQ1149" s="30"/>
      <c r="AR1149" s="30"/>
      <c r="AS1149" s="30"/>
      <c r="AW1149" s="30"/>
      <c r="AX1149" s="30"/>
      <c r="AY1149" s="30"/>
      <c r="AZ1149" s="30"/>
      <c r="BA1149" s="30"/>
      <c r="BB1149" s="30"/>
      <c r="BC1149" s="30"/>
      <c r="BD1149" s="30"/>
      <c r="BE1149" s="30"/>
    </row>
    <row r="1150" spans="1:57">
      <c r="A1150" t="s">
        <v>8</v>
      </c>
      <c r="Y1150" s="30"/>
      <c r="AB1150" s="50"/>
      <c r="AC1150" s="30"/>
      <c r="AD1150" s="30"/>
      <c r="AE1150" s="30"/>
      <c r="AG1150" s="30"/>
      <c r="AH1150" s="30"/>
      <c r="AI1150" s="30"/>
      <c r="AJ1150" s="30"/>
      <c r="AK1150" s="30"/>
      <c r="AL1150" s="30"/>
      <c r="AM1150" s="30"/>
      <c r="AN1150" s="30"/>
      <c r="AO1150" s="30"/>
      <c r="AQ1150" s="30"/>
      <c r="AR1150" s="30"/>
      <c r="AS1150" s="30"/>
      <c r="AW1150" s="30"/>
      <c r="AX1150" s="30"/>
      <c r="AY1150" s="30"/>
      <c r="AZ1150" s="30"/>
      <c r="BA1150" s="30"/>
      <c r="BB1150" s="30"/>
      <c r="BC1150" s="30"/>
      <c r="BD1150" s="30"/>
      <c r="BE1150" s="30"/>
    </row>
    <row r="1151" spans="1:57">
      <c r="A1151" t="s">
        <v>8</v>
      </c>
      <c r="Y1151" s="30"/>
      <c r="AB1151" s="50"/>
      <c r="AC1151" s="30"/>
      <c r="AD1151" s="30"/>
      <c r="AE1151" s="30"/>
      <c r="AG1151" s="30"/>
      <c r="AH1151" s="30"/>
      <c r="AI1151" s="30"/>
      <c r="AJ1151" s="30"/>
      <c r="AK1151" s="30"/>
      <c r="AL1151" s="30"/>
      <c r="AM1151" s="30"/>
      <c r="AN1151" s="30"/>
      <c r="AO1151" s="30"/>
      <c r="AQ1151" s="30"/>
      <c r="AR1151" s="30"/>
      <c r="AS1151" s="30"/>
      <c r="AW1151" s="30"/>
      <c r="AX1151" s="30"/>
      <c r="AY1151" s="30"/>
      <c r="AZ1151" s="30"/>
      <c r="BA1151" s="30"/>
      <c r="BB1151" s="30"/>
      <c r="BC1151" s="30"/>
      <c r="BD1151" s="30"/>
      <c r="BE1151" s="30"/>
    </row>
    <row r="1152" spans="1:57">
      <c r="A1152" t="s">
        <v>8</v>
      </c>
      <c r="Y1152" s="30"/>
      <c r="AB1152" s="50"/>
      <c r="AC1152" s="30"/>
      <c r="AD1152" s="30"/>
      <c r="AE1152" s="30"/>
      <c r="AG1152" s="30"/>
      <c r="AH1152" s="30"/>
      <c r="AI1152" s="30"/>
      <c r="AJ1152" s="30"/>
      <c r="AK1152" s="30"/>
      <c r="AL1152" s="30"/>
      <c r="AM1152" s="30"/>
      <c r="AN1152" s="30"/>
      <c r="AO1152" s="30"/>
      <c r="AQ1152" s="30"/>
      <c r="AR1152" s="30"/>
      <c r="AS1152" s="30"/>
      <c r="AW1152" s="30"/>
      <c r="AX1152" s="30"/>
      <c r="AY1152" s="30"/>
      <c r="AZ1152" s="30"/>
      <c r="BA1152" s="30"/>
      <c r="BB1152" s="30"/>
      <c r="BC1152" s="30"/>
      <c r="BD1152" s="30"/>
      <c r="BE1152" s="30"/>
    </row>
    <row r="1153" spans="1:57">
      <c r="A1153" t="s">
        <v>8</v>
      </c>
      <c r="Y1153" s="30"/>
      <c r="AB1153" s="50"/>
      <c r="AC1153" s="30"/>
      <c r="AD1153" s="30"/>
      <c r="AE1153" s="30"/>
      <c r="AG1153" s="30"/>
      <c r="AH1153" s="30"/>
      <c r="AI1153" s="30"/>
      <c r="AJ1153" s="30"/>
      <c r="AK1153" s="30"/>
      <c r="AL1153" s="30"/>
      <c r="AM1153" s="30"/>
      <c r="AN1153" s="30"/>
      <c r="AO1153" s="30"/>
      <c r="AQ1153" s="30"/>
      <c r="AR1153" s="30"/>
      <c r="AS1153" s="30"/>
      <c r="AW1153" s="30"/>
      <c r="AX1153" s="30"/>
      <c r="AY1153" s="30"/>
      <c r="AZ1153" s="30"/>
      <c r="BA1153" s="30"/>
      <c r="BB1153" s="30"/>
      <c r="BC1153" s="30"/>
      <c r="BD1153" s="30"/>
      <c r="BE1153" s="30"/>
    </row>
    <row r="1154" spans="1:57">
      <c r="A1154" t="s">
        <v>8</v>
      </c>
      <c r="Y1154" s="30"/>
      <c r="AB1154" s="50"/>
      <c r="AC1154" s="30"/>
      <c r="AD1154" s="30"/>
      <c r="AE1154" s="30"/>
      <c r="AG1154" s="30"/>
      <c r="AH1154" s="30"/>
      <c r="AI1154" s="30"/>
      <c r="AJ1154" s="30"/>
      <c r="AK1154" s="30"/>
      <c r="AL1154" s="30"/>
      <c r="AM1154" s="30"/>
      <c r="AN1154" s="30"/>
      <c r="AO1154" s="30"/>
      <c r="AQ1154" s="30"/>
      <c r="AR1154" s="30"/>
      <c r="AS1154" s="30"/>
      <c r="AW1154" s="30"/>
      <c r="AX1154" s="30"/>
      <c r="AY1154" s="30"/>
      <c r="AZ1154" s="30"/>
      <c r="BA1154" s="30"/>
      <c r="BB1154" s="30"/>
      <c r="BC1154" s="30"/>
      <c r="BD1154" s="30"/>
      <c r="BE1154" s="30"/>
    </row>
    <row r="1155" spans="1:57">
      <c r="A1155" t="s">
        <v>8</v>
      </c>
      <c r="Y1155" s="30"/>
      <c r="AB1155" s="50"/>
      <c r="AC1155" s="30"/>
      <c r="AD1155" s="30"/>
      <c r="AE1155" s="30"/>
      <c r="AG1155" s="30"/>
      <c r="AH1155" s="30"/>
      <c r="AI1155" s="30"/>
      <c r="AJ1155" s="30"/>
      <c r="AK1155" s="30"/>
      <c r="AL1155" s="30"/>
      <c r="AM1155" s="30"/>
      <c r="AN1155" s="30"/>
      <c r="AO1155" s="30"/>
      <c r="AQ1155" s="30"/>
      <c r="AR1155" s="30"/>
      <c r="AS1155" s="30"/>
      <c r="AW1155" s="30"/>
      <c r="AX1155" s="30"/>
      <c r="AY1155" s="30"/>
      <c r="AZ1155" s="30"/>
      <c r="BA1155" s="30"/>
      <c r="BB1155" s="30"/>
      <c r="BC1155" s="30"/>
      <c r="BD1155" s="30"/>
      <c r="BE1155" s="30"/>
    </row>
    <row r="1156" spans="1:57">
      <c r="A1156" t="s">
        <v>8</v>
      </c>
      <c r="Y1156" s="30"/>
      <c r="AB1156" s="50"/>
      <c r="AC1156" s="30"/>
      <c r="AD1156" s="30"/>
      <c r="AE1156" s="30"/>
      <c r="AG1156" s="30"/>
      <c r="AH1156" s="30"/>
      <c r="AI1156" s="30"/>
      <c r="AJ1156" s="30"/>
      <c r="AK1156" s="30"/>
      <c r="AL1156" s="30"/>
      <c r="AM1156" s="30"/>
      <c r="AN1156" s="30"/>
      <c r="AO1156" s="30"/>
      <c r="AQ1156" s="30"/>
      <c r="AR1156" s="30"/>
      <c r="AS1156" s="30"/>
      <c r="AW1156" s="30"/>
      <c r="AX1156" s="30"/>
      <c r="AY1156" s="30"/>
      <c r="AZ1156" s="30"/>
      <c r="BA1156" s="30"/>
      <c r="BB1156" s="30"/>
      <c r="BC1156" s="30"/>
      <c r="BD1156" s="30"/>
      <c r="BE1156" s="30"/>
    </row>
    <row r="1157" spans="1:57">
      <c r="A1157" t="s">
        <v>8</v>
      </c>
      <c r="Y1157" s="30"/>
      <c r="AB1157" s="50"/>
      <c r="AC1157" s="30"/>
      <c r="AD1157" s="30"/>
      <c r="AE1157" s="30"/>
      <c r="AG1157" s="30"/>
      <c r="AH1157" s="30"/>
      <c r="AI1157" s="30"/>
      <c r="AJ1157" s="30"/>
      <c r="AK1157" s="30"/>
      <c r="AL1157" s="30"/>
      <c r="AM1157" s="30"/>
      <c r="AN1157" s="30"/>
      <c r="AO1157" s="30"/>
      <c r="AQ1157" s="30"/>
      <c r="AR1157" s="30"/>
      <c r="AS1157" s="30"/>
      <c r="AW1157" s="30"/>
      <c r="AX1157" s="30"/>
      <c r="AY1157" s="30"/>
      <c r="AZ1157" s="30"/>
      <c r="BA1157" s="30"/>
      <c r="BB1157" s="30"/>
      <c r="BC1157" s="30"/>
      <c r="BD1157" s="30"/>
      <c r="BE1157" s="30"/>
    </row>
    <row r="1158" spans="1:57">
      <c r="A1158" t="s">
        <v>8</v>
      </c>
      <c r="Y1158" s="30"/>
      <c r="AB1158" s="50"/>
      <c r="AC1158" s="30"/>
      <c r="AD1158" s="30"/>
      <c r="AE1158" s="30"/>
      <c r="AG1158" s="30"/>
      <c r="AH1158" s="30"/>
      <c r="AI1158" s="30"/>
      <c r="AJ1158" s="30"/>
      <c r="AK1158" s="30"/>
      <c r="AL1158" s="30"/>
      <c r="AM1158" s="30"/>
      <c r="AN1158" s="30"/>
      <c r="AO1158" s="30"/>
      <c r="AQ1158" s="30"/>
      <c r="AR1158" s="30"/>
      <c r="AS1158" s="30"/>
      <c r="AW1158" s="30"/>
      <c r="AX1158" s="30"/>
      <c r="AY1158" s="30"/>
      <c r="AZ1158" s="30"/>
      <c r="BA1158" s="30"/>
      <c r="BB1158" s="30"/>
      <c r="BC1158" s="30"/>
      <c r="BD1158" s="30"/>
      <c r="BE1158" s="30"/>
    </row>
    <row r="1159" spans="1:57">
      <c r="A1159" t="s">
        <v>8</v>
      </c>
      <c r="Y1159" s="30"/>
      <c r="AB1159" s="50"/>
      <c r="AC1159" s="30"/>
      <c r="AD1159" s="30"/>
      <c r="AE1159" s="30"/>
      <c r="AG1159" s="30"/>
      <c r="AH1159" s="30"/>
      <c r="AI1159" s="30"/>
      <c r="AJ1159" s="30"/>
      <c r="AK1159" s="30"/>
      <c r="AL1159" s="30"/>
      <c r="AM1159" s="30"/>
      <c r="AN1159" s="30"/>
      <c r="AO1159" s="30"/>
      <c r="AQ1159" s="30"/>
      <c r="AR1159" s="30"/>
      <c r="AS1159" s="30"/>
      <c r="AW1159" s="30"/>
      <c r="AX1159" s="30"/>
      <c r="AY1159" s="30"/>
      <c r="AZ1159" s="30"/>
      <c r="BA1159" s="30"/>
      <c r="BB1159" s="30"/>
      <c r="BC1159" s="30"/>
      <c r="BD1159" s="30"/>
      <c r="BE1159" s="30"/>
    </row>
    <row r="1160" spans="1:57">
      <c r="A1160" t="s">
        <v>8</v>
      </c>
      <c r="Y1160" s="30"/>
      <c r="AB1160" s="50"/>
      <c r="AC1160" s="30"/>
      <c r="AD1160" s="30"/>
      <c r="AE1160" s="30"/>
      <c r="AG1160" s="30"/>
      <c r="AH1160" s="30"/>
      <c r="AI1160" s="30"/>
      <c r="AJ1160" s="30"/>
      <c r="AK1160" s="30"/>
      <c r="AL1160" s="30"/>
      <c r="AM1160" s="30"/>
      <c r="AN1160" s="30"/>
      <c r="AO1160" s="30"/>
      <c r="AQ1160" s="30"/>
      <c r="AR1160" s="30"/>
      <c r="AS1160" s="30"/>
      <c r="AW1160" s="30"/>
      <c r="AX1160" s="30"/>
      <c r="AY1160" s="30"/>
      <c r="AZ1160" s="30"/>
      <c r="BA1160" s="30"/>
      <c r="BB1160" s="30"/>
      <c r="BC1160" s="30"/>
      <c r="BD1160" s="30"/>
      <c r="BE1160" s="30"/>
    </row>
    <row r="1161" spans="1:57">
      <c r="A1161" t="s">
        <v>8</v>
      </c>
      <c r="Y1161" s="30"/>
      <c r="AB1161" s="50"/>
      <c r="AC1161" s="30"/>
      <c r="AD1161" s="30"/>
      <c r="AE1161" s="30"/>
      <c r="AG1161" s="30"/>
      <c r="AH1161" s="30"/>
      <c r="AI1161" s="30"/>
      <c r="AJ1161" s="30"/>
      <c r="AK1161" s="30"/>
      <c r="AL1161" s="30"/>
      <c r="AM1161" s="30"/>
      <c r="AN1161" s="30"/>
      <c r="AO1161" s="30"/>
      <c r="AQ1161" s="30"/>
      <c r="AR1161" s="30"/>
      <c r="AS1161" s="30"/>
      <c r="AW1161" s="30"/>
      <c r="AX1161" s="30"/>
      <c r="AY1161" s="30"/>
      <c r="AZ1161" s="30"/>
      <c r="BA1161" s="30"/>
      <c r="BB1161" s="30"/>
      <c r="BC1161" s="30"/>
      <c r="BD1161" s="30"/>
      <c r="BE1161" s="30"/>
    </row>
    <row r="1162" spans="1:57">
      <c r="A1162" t="s">
        <v>8</v>
      </c>
      <c r="Y1162" s="30"/>
      <c r="AB1162" s="50"/>
      <c r="AC1162" s="30"/>
      <c r="AD1162" s="30"/>
      <c r="AE1162" s="30"/>
      <c r="AG1162" s="30"/>
      <c r="AH1162" s="30"/>
      <c r="AI1162" s="30"/>
      <c r="AJ1162" s="30"/>
      <c r="AK1162" s="30"/>
      <c r="AL1162" s="30"/>
      <c r="AM1162" s="30"/>
      <c r="AN1162" s="30"/>
      <c r="AO1162" s="30"/>
      <c r="AQ1162" s="30"/>
      <c r="AR1162" s="30"/>
      <c r="AS1162" s="30"/>
      <c r="AW1162" s="30"/>
      <c r="AX1162" s="30"/>
      <c r="AY1162" s="30"/>
      <c r="AZ1162" s="30"/>
      <c r="BA1162" s="30"/>
      <c r="BB1162" s="30"/>
      <c r="BC1162" s="30"/>
      <c r="BD1162" s="30"/>
      <c r="BE1162" s="30"/>
    </row>
    <row r="1163" spans="1:57">
      <c r="A1163" t="s">
        <v>8</v>
      </c>
      <c r="Y1163" s="30"/>
      <c r="AB1163" s="50"/>
      <c r="AC1163" s="30"/>
      <c r="AD1163" s="30"/>
      <c r="AE1163" s="30"/>
      <c r="AG1163" s="30"/>
      <c r="AH1163" s="30"/>
      <c r="AI1163" s="30"/>
      <c r="AJ1163" s="30"/>
      <c r="AK1163" s="30"/>
      <c r="AL1163" s="30"/>
      <c r="AM1163" s="30"/>
      <c r="AN1163" s="30"/>
      <c r="AO1163" s="30"/>
      <c r="AQ1163" s="30"/>
      <c r="AR1163" s="30"/>
      <c r="AS1163" s="30"/>
      <c r="AW1163" s="30"/>
      <c r="AX1163" s="30"/>
      <c r="AY1163" s="30"/>
      <c r="AZ1163" s="30"/>
      <c r="BA1163" s="30"/>
      <c r="BB1163" s="30"/>
      <c r="BC1163" s="30"/>
      <c r="BD1163" s="30"/>
      <c r="BE1163" s="30"/>
    </row>
    <row r="1164" spans="1:57">
      <c r="A1164" t="s">
        <v>8</v>
      </c>
      <c r="Y1164" s="30"/>
      <c r="AB1164" s="50"/>
      <c r="AC1164" s="30"/>
      <c r="AD1164" s="30"/>
      <c r="AE1164" s="30"/>
      <c r="AG1164" s="30"/>
      <c r="AH1164" s="30"/>
      <c r="AI1164" s="30"/>
      <c r="AJ1164" s="30"/>
      <c r="AK1164" s="30"/>
      <c r="AL1164" s="30"/>
      <c r="AM1164" s="30"/>
      <c r="AN1164" s="30"/>
      <c r="AO1164" s="30"/>
      <c r="AQ1164" s="30"/>
      <c r="AR1164" s="30"/>
      <c r="AS1164" s="30"/>
      <c r="AW1164" s="30"/>
      <c r="AX1164" s="30"/>
      <c r="AY1164" s="30"/>
      <c r="AZ1164" s="30"/>
      <c r="BA1164" s="30"/>
      <c r="BB1164" s="30"/>
      <c r="BC1164" s="30"/>
      <c r="BD1164" s="30"/>
      <c r="BE1164" s="30"/>
    </row>
    <row r="1165" spans="1:57">
      <c r="A1165" t="s">
        <v>8</v>
      </c>
      <c r="Y1165" s="30"/>
      <c r="AB1165" s="50"/>
      <c r="AC1165" s="30"/>
      <c r="AD1165" s="30"/>
      <c r="AE1165" s="30"/>
      <c r="AG1165" s="30"/>
      <c r="AH1165" s="30"/>
      <c r="AI1165" s="30"/>
      <c r="AJ1165" s="30"/>
      <c r="AK1165" s="30"/>
      <c r="AL1165" s="30"/>
      <c r="AM1165" s="30"/>
      <c r="AN1165" s="30"/>
      <c r="AO1165" s="30"/>
      <c r="AQ1165" s="30"/>
      <c r="AR1165" s="30"/>
      <c r="AS1165" s="30"/>
      <c r="AW1165" s="30"/>
      <c r="AX1165" s="30"/>
      <c r="AY1165" s="30"/>
      <c r="AZ1165" s="30"/>
      <c r="BA1165" s="30"/>
      <c r="BB1165" s="30"/>
      <c r="BC1165" s="30"/>
      <c r="BD1165" s="30"/>
      <c r="BE1165" s="30"/>
    </row>
    <row r="1166" spans="1:57">
      <c r="A1166" t="s">
        <v>8</v>
      </c>
      <c r="Y1166" s="30"/>
      <c r="AB1166" s="50"/>
      <c r="AC1166" s="30"/>
      <c r="AD1166" s="30"/>
      <c r="AE1166" s="30"/>
      <c r="AG1166" s="30"/>
      <c r="AH1166" s="30"/>
      <c r="AI1166" s="30"/>
      <c r="AJ1166" s="30"/>
      <c r="AK1166" s="30"/>
      <c r="AL1166" s="30"/>
      <c r="AM1166" s="30"/>
      <c r="AN1166" s="30"/>
      <c r="AO1166" s="30"/>
      <c r="AQ1166" s="30"/>
      <c r="AR1166" s="30"/>
      <c r="AS1166" s="30"/>
      <c r="AW1166" s="30"/>
      <c r="AX1166" s="30"/>
      <c r="AY1166" s="30"/>
      <c r="AZ1166" s="30"/>
      <c r="BA1166" s="30"/>
      <c r="BB1166" s="30"/>
      <c r="BC1166" s="30"/>
      <c r="BD1166" s="30"/>
      <c r="BE1166" s="30"/>
    </row>
    <row r="1167" spans="1:57">
      <c r="A1167" t="s">
        <v>8</v>
      </c>
      <c r="Y1167" s="30"/>
      <c r="AB1167" s="50"/>
      <c r="AC1167" s="30"/>
      <c r="AD1167" s="30"/>
      <c r="AE1167" s="30"/>
      <c r="AG1167" s="30"/>
      <c r="AH1167" s="30"/>
      <c r="AI1167" s="30"/>
      <c r="AJ1167" s="30"/>
      <c r="AK1167" s="30"/>
      <c r="AL1167" s="30"/>
      <c r="AM1167" s="30"/>
      <c r="AN1167" s="30"/>
      <c r="AO1167" s="30"/>
      <c r="AQ1167" s="30"/>
      <c r="AR1167" s="30"/>
      <c r="AS1167" s="30"/>
      <c r="AW1167" s="30"/>
      <c r="AX1167" s="30"/>
      <c r="AY1167" s="30"/>
      <c r="AZ1167" s="30"/>
      <c r="BA1167" s="30"/>
      <c r="BB1167" s="30"/>
      <c r="BC1167" s="30"/>
      <c r="BD1167" s="30"/>
      <c r="BE1167" s="30"/>
    </row>
    <row r="1168" spans="1:57">
      <c r="A1168" t="s">
        <v>8</v>
      </c>
      <c r="Y1168" s="30"/>
      <c r="AB1168" s="50"/>
      <c r="AC1168" s="30"/>
      <c r="AD1168" s="30"/>
      <c r="AE1168" s="30"/>
      <c r="AG1168" s="30"/>
      <c r="AH1168" s="30"/>
      <c r="AI1168" s="30"/>
      <c r="AJ1168" s="30"/>
      <c r="AK1168" s="30"/>
      <c r="AL1168" s="30"/>
      <c r="AM1168" s="30"/>
      <c r="AN1168" s="30"/>
      <c r="AO1168" s="30"/>
      <c r="AQ1168" s="30"/>
      <c r="AR1168" s="30"/>
      <c r="AS1168" s="30"/>
      <c r="AW1168" s="30"/>
      <c r="AX1168" s="30"/>
      <c r="AY1168" s="30"/>
      <c r="AZ1168" s="30"/>
      <c r="BA1168" s="30"/>
      <c r="BB1168" s="30"/>
      <c r="BC1168" s="30"/>
      <c r="BD1168" s="30"/>
      <c r="BE1168" s="30"/>
    </row>
    <row r="1169" spans="1:57">
      <c r="A1169" t="s">
        <v>8</v>
      </c>
      <c r="Y1169" s="30"/>
      <c r="AB1169" s="50"/>
      <c r="AC1169" s="30"/>
      <c r="AD1169" s="30"/>
      <c r="AE1169" s="30"/>
      <c r="AG1169" s="30"/>
      <c r="AH1169" s="30"/>
      <c r="AI1169" s="30"/>
      <c r="AJ1169" s="30"/>
      <c r="AK1169" s="30"/>
      <c r="AL1169" s="30"/>
      <c r="AM1169" s="30"/>
      <c r="AN1169" s="30"/>
      <c r="AO1169" s="30"/>
      <c r="AQ1169" s="30"/>
      <c r="AR1169" s="30"/>
      <c r="AS1169" s="30"/>
      <c r="AW1169" s="30"/>
      <c r="AX1169" s="30"/>
      <c r="AY1169" s="30"/>
      <c r="AZ1169" s="30"/>
      <c r="BA1169" s="30"/>
      <c r="BB1169" s="30"/>
      <c r="BC1169" s="30"/>
      <c r="BD1169" s="30"/>
      <c r="BE1169" s="30"/>
    </row>
    <row r="1170" spans="1:57">
      <c r="A1170" t="s">
        <v>8</v>
      </c>
      <c r="Y1170" s="30"/>
      <c r="AB1170" s="50"/>
      <c r="AC1170" s="30"/>
      <c r="AD1170" s="30"/>
      <c r="AE1170" s="30"/>
      <c r="AG1170" s="30"/>
      <c r="AH1170" s="30"/>
      <c r="AI1170" s="30"/>
      <c r="AJ1170" s="30"/>
      <c r="AK1170" s="30"/>
      <c r="AL1170" s="30"/>
      <c r="AM1170" s="30"/>
      <c r="AN1170" s="30"/>
      <c r="AO1170" s="30"/>
      <c r="AQ1170" s="30"/>
      <c r="AR1170" s="30"/>
      <c r="AS1170" s="30"/>
      <c r="AW1170" s="30"/>
      <c r="AX1170" s="30"/>
      <c r="AY1170" s="30"/>
      <c r="AZ1170" s="30"/>
      <c r="BA1170" s="30"/>
      <c r="BB1170" s="30"/>
      <c r="BC1170" s="30"/>
      <c r="BD1170" s="30"/>
      <c r="BE1170" s="30"/>
    </row>
    <row r="1171" spans="1:57">
      <c r="A1171" t="s">
        <v>8</v>
      </c>
      <c r="Y1171" s="30"/>
      <c r="AB1171" s="50"/>
      <c r="AC1171" s="30"/>
      <c r="AD1171" s="30"/>
      <c r="AE1171" s="30"/>
      <c r="AG1171" s="30"/>
      <c r="AH1171" s="30"/>
      <c r="AI1171" s="30"/>
      <c r="AJ1171" s="30"/>
      <c r="AK1171" s="30"/>
      <c r="AL1171" s="30"/>
      <c r="AM1171" s="30"/>
      <c r="AN1171" s="30"/>
      <c r="AO1171" s="30"/>
      <c r="AQ1171" s="30"/>
      <c r="AR1171" s="30"/>
      <c r="AS1171" s="30"/>
      <c r="AW1171" s="30"/>
      <c r="AX1171" s="30"/>
      <c r="AY1171" s="30"/>
      <c r="AZ1171" s="30"/>
      <c r="BA1171" s="30"/>
      <c r="BB1171" s="30"/>
      <c r="BC1171" s="30"/>
      <c r="BD1171" s="30"/>
      <c r="BE1171" s="30"/>
    </row>
    <row r="1172" spans="1:57">
      <c r="A1172" t="s">
        <v>8</v>
      </c>
      <c r="Y1172" s="30"/>
      <c r="AB1172" s="50"/>
      <c r="AC1172" s="30"/>
      <c r="AD1172" s="30"/>
      <c r="AE1172" s="30"/>
      <c r="AG1172" s="30"/>
      <c r="AH1172" s="30"/>
      <c r="AI1172" s="30"/>
      <c r="AJ1172" s="30"/>
      <c r="AK1172" s="30"/>
      <c r="AL1172" s="30"/>
      <c r="AM1172" s="30"/>
      <c r="AN1172" s="30"/>
      <c r="AO1172" s="30"/>
      <c r="AQ1172" s="30"/>
      <c r="AR1172" s="30"/>
      <c r="AS1172" s="30"/>
      <c r="AW1172" s="30"/>
      <c r="AX1172" s="30"/>
      <c r="AY1172" s="30"/>
      <c r="AZ1172" s="30"/>
      <c r="BA1172" s="30"/>
      <c r="BB1172" s="30"/>
      <c r="BC1172" s="30"/>
      <c r="BD1172" s="30"/>
      <c r="BE1172" s="30"/>
    </row>
    <row r="1173" spans="1:57">
      <c r="A1173" t="s">
        <v>8</v>
      </c>
      <c r="Y1173" s="30"/>
      <c r="AB1173" s="50"/>
      <c r="AC1173" s="30"/>
      <c r="AD1173" s="30"/>
      <c r="AE1173" s="30"/>
      <c r="AG1173" s="30"/>
      <c r="AH1173" s="30"/>
      <c r="AI1173" s="30"/>
      <c r="AJ1173" s="30"/>
      <c r="AK1173" s="30"/>
      <c r="AL1173" s="30"/>
      <c r="AM1173" s="30"/>
      <c r="AN1173" s="30"/>
      <c r="AO1173" s="30"/>
      <c r="AQ1173" s="30"/>
      <c r="AR1173" s="30"/>
      <c r="AS1173" s="30"/>
      <c r="AW1173" s="30"/>
      <c r="AX1173" s="30"/>
      <c r="AY1173" s="30"/>
      <c r="AZ1173" s="30"/>
      <c r="BA1173" s="30"/>
      <c r="BB1173" s="30"/>
      <c r="BC1173" s="30"/>
      <c r="BD1173" s="30"/>
      <c r="BE1173" s="30"/>
    </row>
    <row r="1174" spans="1:57">
      <c r="A1174" t="s">
        <v>8</v>
      </c>
      <c r="Y1174" s="30"/>
      <c r="AB1174" s="50"/>
      <c r="AC1174" s="30"/>
      <c r="AD1174" s="30"/>
      <c r="AE1174" s="30"/>
      <c r="AG1174" s="30"/>
      <c r="AH1174" s="30"/>
      <c r="AI1174" s="30"/>
      <c r="AJ1174" s="30"/>
      <c r="AK1174" s="30"/>
      <c r="AL1174" s="30"/>
      <c r="AM1174" s="30"/>
      <c r="AN1174" s="30"/>
      <c r="AO1174" s="30"/>
      <c r="AQ1174" s="30"/>
      <c r="AR1174" s="30"/>
      <c r="AS1174" s="30"/>
      <c r="AW1174" s="30"/>
      <c r="AX1174" s="30"/>
      <c r="AY1174" s="30"/>
      <c r="AZ1174" s="30"/>
      <c r="BA1174" s="30"/>
      <c r="BB1174" s="30"/>
      <c r="BC1174" s="30"/>
      <c r="BD1174" s="30"/>
      <c r="BE1174" s="30"/>
    </row>
    <row r="1175" spans="1:57">
      <c r="A1175" t="s">
        <v>8</v>
      </c>
      <c r="Y1175" s="30"/>
      <c r="AB1175" s="50"/>
      <c r="AC1175" s="30"/>
      <c r="AD1175" s="30"/>
      <c r="AE1175" s="30"/>
      <c r="AG1175" s="30"/>
      <c r="AH1175" s="30"/>
      <c r="AI1175" s="30"/>
      <c r="AJ1175" s="30"/>
      <c r="AK1175" s="30"/>
      <c r="AL1175" s="30"/>
      <c r="AM1175" s="30"/>
      <c r="AN1175" s="30"/>
      <c r="AO1175" s="30"/>
      <c r="AQ1175" s="30"/>
      <c r="AR1175" s="30"/>
      <c r="AS1175" s="30"/>
      <c r="AW1175" s="30"/>
      <c r="AX1175" s="30"/>
      <c r="AY1175" s="30"/>
      <c r="AZ1175" s="30"/>
      <c r="BA1175" s="30"/>
      <c r="BB1175" s="30"/>
      <c r="BC1175" s="30"/>
      <c r="BD1175" s="30"/>
      <c r="BE1175" s="30"/>
    </row>
    <row r="1176" spans="1:57">
      <c r="A1176" t="s">
        <v>8</v>
      </c>
      <c r="Y1176" s="30"/>
      <c r="AB1176" s="50"/>
      <c r="AC1176" s="30"/>
      <c r="AD1176" s="30"/>
      <c r="AE1176" s="30"/>
      <c r="AG1176" s="30"/>
      <c r="AH1176" s="30"/>
      <c r="AI1176" s="30"/>
      <c r="AJ1176" s="30"/>
      <c r="AK1176" s="30"/>
      <c r="AL1176" s="30"/>
      <c r="AM1176" s="30"/>
      <c r="AN1176" s="30"/>
      <c r="AO1176" s="30"/>
      <c r="AQ1176" s="30"/>
      <c r="AR1176" s="30"/>
      <c r="AS1176" s="30"/>
      <c r="AW1176" s="30"/>
      <c r="AX1176" s="30"/>
      <c r="AY1176" s="30"/>
      <c r="AZ1176" s="30"/>
      <c r="BA1176" s="30"/>
      <c r="BB1176" s="30"/>
      <c r="BC1176" s="30"/>
      <c r="BD1176" s="30"/>
      <c r="BE1176" s="30"/>
    </row>
    <row r="1177" spans="1:57">
      <c r="A1177" t="s">
        <v>8</v>
      </c>
      <c r="Y1177" s="30"/>
      <c r="AB1177" s="50"/>
      <c r="AC1177" s="30"/>
      <c r="AD1177" s="30"/>
      <c r="AE1177" s="30"/>
      <c r="AG1177" s="30"/>
      <c r="AH1177" s="30"/>
      <c r="AI1177" s="30"/>
      <c r="AJ1177" s="30"/>
      <c r="AK1177" s="30"/>
      <c r="AL1177" s="30"/>
      <c r="AM1177" s="30"/>
      <c r="AN1177" s="30"/>
      <c r="AO1177" s="30"/>
      <c r="AQ1177" s="30"/>
      <c r="AR1177" s="30"/>
      <c r="AS1177" s="30"/>
      <c r="AW1177" s="30"/>
      <c r="AX1177" s="30"/>
      <c r="AY1177" s="30"/>
      <c r="AZ1177" s="30"/>
      <c r="BA1177" s="30"/>
      <c r="BB1177" s="30"/>
      <c r="BC1177" s="30"/>
      <c r="BD1177" s="30"/>
      <c r="BE1177" s="30"/>
    </row>
    <row r="1178" spans="1:57">
      <c r="A1178" t="s">
        <v>8</v>
      </c>
      <c r="Y1178" s="30"/>
      <c r="AB1178" s="50"/>
      <c r="AC1178" s="30"/>
      <c r="AD1178" s="30"/>
      <c r="AE1178" s="30"/>
      <c r="AG1178" s="30"/>
      <c r="AH1178" s="30"/>
      <c r="AI1178" s="30"/>
      <c r="AJ1178" s="30"/>
      <c r="AK1178" s="30"/>
      <c r="AL1178" s="30"/>
      <c r="AM1178" s="30"/>
      <c r="AN1178" s="30"/>
      <c r="AO1178" s="30"/>
      <c r="AQ1178" s="30"/>
      <c r="AR1178" s="30"/>
      <c r="AS1178" s="30"/>
      <c r="AW1178" s="30"/>
      <c r="AX1178" s="30"/>
      <c r="AY1178" s="30"/>
      <c r="AZ1178" s="30"/>
      <c r="BA1178" s="30"/>
      <c r="BB1178" s="30"/>
      <c r="BC1178" s="30"/>
      <c r="BD1178" s="30"/>
      <c r="BE1178" s="30"/>
    </row>
    <row r="1179" spans="1:57">
      <c r="A1179" t="s">
        <v>8</v>
      </c>
      <c r="Y1179" s="30"/>
      <c r="AB1179" s="50"/>
      <c r="AC1179" s="30"/>
      <c r="AD1179" s="30"/>
      <c r="AE1179" s="30"/>
      <c r="AG1179" s="30"/>
      <c r="AH1179" s="30"/>
      <c r="AI1179" s="30"/>
      <c r="AJ1179" s="30"/>
      <c r="AK1179" s="30"/>
      <c r="AL1179" s="30"/>
      <c r="AM1179" s="30"/>
      <c r="AN1179" s="30"/>
      <c r="AO1179" s="30"/>
      <c r="AQ1179" s="30"/>
      <c r="AR1179" s="30"/>
      <c r="AS1179" s="30"/>
      <c r="AW1179" s="30"/>
      <c r="AX1179" s="30"/>
      <c r="AY1179" s="30"/>
      <c r="AZ1179" s="30"/>
      <c r="BA1179" s="30"/>
      <c r="BB1179" s="30"/>
      <c r="BC1179" s="30"/>
      <c r="BD1179" s="30"/>
      <c r="BE1179" s="30"/>
    </row>
    <row r="1180" spans="1:57">
      <c r="A1180" t="s">
        <v>8</v>
      </c>
      <c r="Y1180" s="30"/>
      <c r="AB1180" s="50"/>
      <c r="AC1180" s="30"/>
      <c r="AD1180" s="30"/>
      <c r="AE1180" s="30"/>
      <c r="AG1180" s="30"/>
      <c r="AH1180" s="30"/>
      <c r="AI1180" s="30"/>
      <c r="AJ1180" s="30"/>
      <c r="AK1180" s="30"/>
      <c r="AL1180" s="30"/>
      <c r="AM1180" s="30"/>
      <c r="AN1180" s="30"/>
      <c r="AO1180" s="30"/>
      <c r="AQ1180" s="30"/>
      <c r="AR1180" s="30"/>
      <c r="AS1180" s="30"/>
      <c r="AW1180" s="30"/>
      <c r="AX1180" s="30"/>
      <c r="AY1180" s="30"/>
      <c r="AZ1180" s="30"/>
      <c r="BA1180" s="30"/>
      <c r="BB1180" s="30"/>
      <c r="BC1180" s="30"/>
      <c r="BD1180" s="30"/>
      <c r="BE1180" s="30"/>
    </row>
    <row r="1181" spans="1:57">
      <c r="A1181" t="s">
        <v>8</v>
      </c>
      <c r="Y1181" s="30"/>
      <c r="AB1181" s="50"/>
      <c r="AC1181" s="30"/>
      <c r="AD1181" s="30"/>
      <c r="AE1181" s="30"/>
      <c r="AG1181" s="30"/>
      <c r="AH1181" s="30"/>
      <c r="AI1181" s="30"/>
      <c r="AJ1181" s="30"/>
      <c r="AK1181" s="30"/>
      <c r="AL1181" s="30"/>
      <c r="AM1181" s="30"/>
      <c r="AN1181" s="30"/>
      <c r="AO1181" s="30"/>
      <c r="AQ1181" s="30"/>
      <c r="AR1181" s="30"/>
      <c r="AS1181" s="30"/>
      <c r="AW1181" s="30"/>
      <c r="AX1181" s="30"/>
      <c r="AY1181" s="30"/>
      <c r="AZ1181" s="30"/>
      <c r="BA1181" s="30"/>
      <c r="BB1181" s="30"/>
      <c r="BC1181" s="30"/>
      <c r="BD1181" s="30"/>
      <c r="BE1181" s="30"/>
    </row>
    <row r="1182" spans="1:57">
      <c r="A1182" t="s">
        <v>8</v>
      </c>
      <c r="Y1182" s="30"/>
      <c r="AB1182" s="50"/>
      <c r="AC1182" s="30"/>
      <c r="AD1182" s="30"/>
      <c r="AE1182" s="30"/>
      <c r="AG1182" s="30"/>
      <c r="AH1182" s="30"/>
      <c r="AI1182" s="30"/>
      <c r="AJ1182" s="30"/>
      <c r="AK1182" s="30"/>
      <c r="AL1182" s="30"/>
      <c r="AM1182" s="30"/>
      <c r="AN1182" s="30"/>
      <c r="AO1182" s="30"/>
      <c r="AQ1182" s="30"/>
      <c r="AR1182" s="30"/>
      <c r="AS1182" s="30"/>
      <c r="AW1182" s="30"/>
      <c r="AX1182" s="30"/>
      <c r="AY1182" s="30"/>
      <c r="AZ1182" s="30"/>
      <c r="BA1182" s="30"/>
      <c r="BB1182" s="30"/>
      <c r="BC1182" s="30"/>
      <c r="BD1182" s="30"/>
      <c r="BE1182" s="30"/>
    </row>
    <row r="1183" spans="1:57">
      <c r="A1183" t="s">
        <v>8</v>
      </c>
      <c r="Y1183" s="30"/>
      <c r="AB1183" s="50"/>
      <c r="AC1183" s="30"/>
      <c r="AD1183" s="30"/>
      <c r="AE1183" s="30"/>
      <c r="AG1183" s="30"/>
      <c r="AH1183" s="30"/>
      <c r="AI1183" s="30"/>
      <c r="AJ1183" s="30"/>
      <c r="AK1183" s="30"/>
      <c r="AL1183" s="30"/>
      <c r="AM1183" s="30"/>
      <c r="AN1183" s="30"/>
      <c r="AO1183" s="30"/>
      <c r="AQ1183" s="30"/>
      <c r="AR1183" s="30"/>
      <c r="AS1183" s="30"/>
      <c r="AW1183" s="30"/>
      <c r="AX1183" s="30"/>
      <c r="AY1183" s="30"/>
      <c r="AZ1183" s="30"/>
      <c r="BA1183" s="30"/>
      <c r="BB1183" s="30"/>
      <c r="BC1183" s="30"/>
      <c r="BD1183" s="30"/>
      <c r="BE1183" s="30"/>
    </row>
    <row r="1184" spans="1:57">
      <c r="A1184" t="s">
        <v>8</v>
      </c>
      <c r="Y1184" s="30"/>
      <c r="AB1184" s="50"/>
      <c r="AC1184" s="30"/>
      <c r="AD1184" s="30"/>
      <c r="AE1184" s="30"/>
      <c r="AG1184" s="30"/>
      <c r="AH1184" s="30"/>
      <c r="AI1184" s="30"/>
      <c r="AJ1184" s="30"/>
      <c r="AK1184" s="30"/>
      <c r="AL1184" s="30"/>
      <c r="AM1184" s="30"/>
      <c r="AN1184" s="30"/>
      <c r="AO1184" s="30"/>
      <c r="AQ1184" s="30"/>
      <c r="AR1184" s="30"/>
      <c r="AS1184" s="30"/>
      <c r="AW1184" s="30"/>
      <c r="AX1184" s="30"/>
      <c r="AY1184" s="30"/>
      <c r="AZ1184" s="30"/>
      <c r="BA1184" s="30"/>
      <c r="BB1184" s="30"/>
      <c r="BC1184" s="30"/>
      <c r="BD1184" s="30"/>
      <c r="BE1184" s="30"/>
    </row>
    <row r="1185" spans="1:57">
      <c r="A1185" t="s">
        <v>8</v>
      </c>
      <c r="Y1185" s="30"/>
      <c r="AB1185" s="50"/>
      <c r="AC1185" s="30"/>
      <c r="AD1185" s="30"/>
      <c r="AE1185" s="30"/>
      <c r="AG1185" s="30"/>
      <c r="AH1185" s="30"/>
      <c r="AI1185" s="30"/>
      <c r="AJ1185" s="30"/>
      <c r="AK1185" s="30"/>
      <c r="AL1185" s="30"/>
      <c r="AM1185" s="30"/>
      <c r="AN1185" s="30"/>
      <c r="AO1185" s="30"/>
      <c r="AQ1185" s="30"/>
      <c r="AR1185" s="30"/>
      <c r="AS1185" s="30"/>
      <c r="AW1185" s="30"/>
      <c r="AX1185" s="30"/>
      <c r="AY1185" s="30"/>
      <c r="AZ1185" s="30"/>
      <c r="BA1185" s="30"/>
      <c r="BB1185" s="30"/>
      <c r="BC1185" s="30"/>
      <c r="BD1185" s="30"/>
      <c r="BE1185" s="30"/>
    </row>
    <row r="1186" spans="1:57">
      <c r="A1186" t="s">
        <v>8</v>
      </c>
      <c r="Y1186" s="30"/>
      <c r="AB1186" s="50"/>
      <c r="AC1186" s="30"/>
      <c r="AD1186" s="30"/>
      <c r="AE1186" s="30"/>
      <c r="AG1186" s="30"/>
      <c r="AH1186" s="30"/>
      <c r="AI1186" s="30"/>
      <c r="AJ1186" s="30"/>
      <c r="AK1186" s="30"/>
      <c r="AL1186" s="30"/>
      <c r="AM1186" s="30"/>
      <c r="AN1186" s="30"/>
      <c r="AO1186" s="30"/>
      <c r="AQ1186" s="30"/>
      <c r="AR1186" s="30"/>
      <c r="AS1186" s="30"/>
      <c r="AW1186" s="30"/>
      <c r="AX1186" s="30"/>
      <c r="AY1186" s="30"/>
      <c r="AZ1186" s="30"/>
      <c r="BA1186" s="30"/>
      <c r="BB1186" s="30"/>
      <c r="BC1186" s="30"/>
      <c r="BD1186" s="30"/>
      <c r="BE1186" s="30"/>
    </row>
    <row r="1187" spans="1:57">
      <c r="A1187" t="s">
        <v>8</v>
      </c>
      <c r="Y1187" s="30"/>
      <c r="AB1187" s="50"/>
      <c r="AC1187" s="30"/>
      <c r="AD1187" s="30"/>
      <c r="AE1187" s="30"/>
      <c r="AG1187" s="30"/>
      <c r="AH1187" s="30"/>
      <c r="AI1187" s="30"/>
      <c r="AJ1187" s="30"/>
      <c r="AK1187" s="30"/>
      <c r="AL1187" s="30"/>
      <c r="AM1187" s="30"/>
      <c r="AN1187" s="30"/>
      <c r="AO1187" s="30"/>
      <c r="AQ1187" s="30"/>
      <c r="AR1187" s="30"/>
      <c r="AS1187" s="30"/>
      <c r="AW1187" s="30"/>
      <c r="AX1187" s="30"/>
      <c r="AY1187" s="30"/>
      <c r="AZ1187" s="30"/>
      <c r="BA1187" s="30"/>
      <c r="BB1187" s="30"/>
      <c r="BC1187" s="30"/>
      <c r="BD1187" s="30"/>
      <c r="BE1187" s="30"/>
    </row>
    <row r="1188" spans="1:57">
      <c r="A1188" t="s">
        <v>8</v>
      </c>
      <c r="Y1188" s="30"/>
      <c r="AB1188" s="50"/>
      <c r="AC1188" s="30"/>
      <c r="AD1188" s="30"/>
      <c r="AE1188" s="30"/>
      <c r="AG1188" s="30"/>
      <c r="AH1188" s="30"/>
      <c r="AI1188" s="30"/>
      <c r="AJ1188" s="30"/>
      <c r="AK1188" s="30"/>
      <c r="AL1188" s="30"/>
      <c r="AM1188" s="30"/>
      <c r="AN1188" s="30"/>
      <c r="AO1188" s="30"/>
      <c r="AQ1188" s="30"/>
      <c r="AR1188" s="30"/>
      <c r="AS1188" s="30"/>
      <c r="AW1188" s="30"/>
      <c r="AX1188" s="30"/>
      <c r="AY1188" s="30"/>
      <c r="AZ1188" s="30"/>
      <c r="BA1188" s="30"/>
      <c r="BB1188" s="30"/>
      <c r="BC1188" s="30"/>
      <c r="BD1188" s="30"/>
      <c r="BE1188" s="30"/>
    </row>
    <row r="1189" spans="1:57">
      <c r="A1189" t="s">
        <v>8</v>
      </c>
      <c r="Y1189" s="30"/>
      <c r="AB1189" s="50"/>
      <c r="AC1189" s="30"/>
      <c r="AD1189" s="30"/>
      <c r="AE1189" s="30"/>
      <c r="AG1189" s="30"/>
      <c r="AH1189" s="30"/>
      <c r="AI1189" s="30"/>
      <c r="AJ1189" s="30"/>
      <c r="AK1189" s="30"/>
      <c r="AL1189" s="30"/>
      <c r="AM1189" s="30"/>
      <c r="AN1189" s="30"/>
      <c r="AO1189" s="30"/>
      <c r="AQ1189" s="30"/>
      <c r="AR1189" s="30"/>
      <c r="AS1189" s="30"/>
      <c r="AW1189" s="30"/>
      <c r="AX1189" s="30"/>
      <c r="AY1189" s="30"/>
      <c r="AZ1189" s="30"/>
      <c r="BA1189" s="30"/>
      <c r="BB1189" s="30"/>
      <c r="BC1189" s="30"/>
      <c r="BD1189" s="30"/>
      <c r="BE1189" s="30"/>
    </row>
    <row r="1190" spans="1:57">
      <c r="A1190" t="s">
        <v>8</v>
      </c>
      <c r="Y1190" s="30"/>
      <c r="AB1190" s="50"/>
      <c r="AC1190" s="30"/>
      <c r="AD1190" s="30"/>
      <c r="AE1190" s="30"/>
      <c r="AG1190" s="30"/>
      <c r="AH1190" s="30"/>
      <c r="AI1190" s="30"/>
      <c r="AJ1190" s="30"/>
      <c r="AK1190" s="30"/>
      <c r="AL1190" s="30"/>
      <c r="AM1190" s="30"/>
      <c r="AN1190" s="30"/>
      <c r="AO1190" s="30"/>
      <c r="AQ1190" s="30"/>
      <c r="AR1190" s="30"/>
      <c r="AS1190" s="30"/>
      <c r="AW1190" s="30"/>
      <c r="AX1190" s="30"/>
      <c r="AY1190" s="30"/>
      <c r="AZ1190" s="30"/>
      <c r="BA1190" s="30"/>
      <c r="BB1190" s="30"/>
      <c r="BC1190" s="30"/>
      <c r="BD1190" s="30"/>
      <c r="BE1190" s="30"/>
    </row>
    <row r="1191" spans="1:57">
      <c r="A1191" t="s">
        <v>8</v>
      </c>
      <c r="Y1191" s="30"/>
      <c r="AB1191" s="50"/>
      <c r="AC1191" s="30"/>
      <c r="AD1191" s="30"/>
      <c r="AE1191" s="30"/>
      <c r="AG1191" s="30"/>
      <c r="AH1191" s="30"/>
      <c r="AI1191" s="30"/>
      <c r="AJ1191" s="30"/>
      <c r="AK1191" s="30"/>
      <c r="AL1191" s="30"/>
      <c r="AM1191" s="30"/>
      <c r="AN1191" s="30"/>
      <c r="AO1191" s="30"/>
      <c r="AQ1191" s="30"/>
      <c r="AR1191" s="30"/>
      <c r="AS1191" s="30"/>
      <c r="AW1191" s="30"/>
      <c r="AX1191" s="30"/>
      <c r="AY1191" s="30"/>
      <c r="AZ1191" s="30"/>
      <c r="BA1191" s="30"/>
      <c r="BB1191" s="30"/>
      <c r="BC1191" s="30"/>
      <c r="BD1191" s="30"/>
      <c r="BE1191" s="30"/>
    </row>
    <row r="1192" spans="1:57">
      <c r="A1192" t="s">
        <v>8</v>
      </c>
      <c r="Y1192" s="30"/>
      <c r="AB1192" s="50"/>
      <c r="AC1192" s="30"/>
      <c r="AD1192" s="30"/>
      <c r="AE1192" s="30"/>
      <c r="AG1192" s="30"/>
      <c r="AH1192" s="30"/>
      <c r="AI1192" s="30"/>
      <c r="AJ1192" s="30"/>
      <c r="AK1192" s="30"/>
      <c r="AL1192" s="30"/>
      <c r="AM1192" s="30"/>
      <c r="AN1192" s="30"/>
      <c r="AO1192" s="30"/>
      <c r="AQ1192" s="30"/>
      <c r="AR1192" s="30"/>
      <c r="AS1192" s="30"/>
      <c r="AW1192" s="30"/>
      <c r="AX1192" s="30"/>
      <c r="AY1192" s="30"/>
      <c r="AZ1192" s="30"/>
      <c r="BA1192" s="30"/>
      <c r="BB1192" s="30"/>
      <c r="BC1192" s="30"/>
      <c r="BD1192" s="30"/>
      <c r="BE1192" s="30"/>
    </row>
    <row r="1193" spans="1:57">
      <c r="A1193" t="s">
        <v>8</v>
      </c>
      <c r="Y1193" s="30"/>
      <c r="AB1193" s="50"/>
      <c r="AC1193" s="30"/>
      <c r="AD1193" s="30"/>
      <c r="AE1193" s="30"/>
      <c r="AG1193" s="30"/>
      <c r="AH1193" s="30"/>
      <c r="AI1193" s="30"/>
      <c r="AJ1193" s="30"/>
      <c r="AK1193" s="30"/>
      <c r="AL1193" s="30"/>
      <c r="AM1193" s="30"/>
      <c r="AN1193" s="30"/>
      <c r="AO1193" s="30"/>
      <c r="AQ1193" s="30"/>
      <c r="AR1193" s="30"/>
      <c r="AS1193" s="30"/>
      <c r="AW1193" s="30"/>
      <c r="AX1193" s="30"/>
      <c r="AY1193" s="30"/>
      <c r="AZ1193" s="30"/>
      <c r="BA1193" s="30"/>
      <c r="BB1193" s="30"/>
      <c r="BC1193" s="30"/>
      <c r="BD1193" s="30"/>
      <c r="BE1193" s="30"/>
    </row>
    <row r="1194" spans="1:57">
      <c r="A1194" t="s">
        <v>8</v>
      </c>
      <c r="Y1194" s="30"/>
      <c r="AB1194" s="50"/>
      <c r="AC1194" s="30"/>
      <c r="AD1194" s="30"/>
      <c r="AE1194" s="30"/>
      <c r="AG1194" s="30"/>
      <c r="AH1194" s="30"/>
      <c r="AI1194" s="30"/>
      <c r="AJ1194" s="30"/>
      <c r="AK1194" s="30"/>
      <c r="AL1194" s="30"/>
      <c r="AM1194" s="30"/>
      <c r="AN1194" s="30"/>
      <c r="AO1194" s="30"/>
      <c r="AQ1194" s="30"/>
      <c r="AR1194" s="30"/>
      <c r="AS1194" s="30"/>
      <c r="AW1194" s="30"/>
      <c r="AX1194" s="30"/>
      <c r="AY1194" s="30"/>
      <c r="AZ1194" s="30"/>
      <c r="BA1194" s="30"/>
      <c r="BB1194" s="30"/>
      <c r="BC1194" s="30"/>
      <c r="BD1194" s="30"/>
      <c r="BE1194" s="30"/>
    </row>
    <row r="1195" spans="1:57">
      <c r="A1195" t="s">
        <v>8</v>
      </c>
      <c r="Y1195" s="30"/>
      <c r="AB1195" s="50"/>
      <c r="AC1195" s="30"/>
      <c r="AD1195" s="30"/>
      <c r="AE1195" s="30"/>
      <c r="AG1195" s="30"/>
      <c r="AH1195" s="30"/>
      <c r="AI1195" s="30"/>
      <c r="AJ1195" s="30"/>
      <c r="AK1195" s="30"/>
      <c r="AL1195" s="30"/>
      <c r="AM1195" s="30"/>
      <c r="AN1195" s="30"/>
      <c r="AO1195" s="30"/>
      <c r="AQ1195" s="30"/>
      <c r="AR1195" s="30"/>
      <c r="AS1195" s="30"/>
      <c r="AW1195" s="30"/>
      <c r="AX1195" s="30"/>
      <c r="AY1195" s="30"/>
      <c r="AZ1195" s="30"/>
      <c r="BA1195" s="30"/>
      <c r="BB1195" s="30"/>
      <c r="BC1195" s="30"/>
      <c r="BD1195" s="30"/>
      <c r="BE1195" s="30"/>
    </row>
    <row r="1196" spans="1:57">
      <c r="A1196" t="s">
        <v>8</v>
      </c>
      <c r="Y1196" s="30"/>
      <c r="AB1196" s="50"/>
      <c r="AC1196" s="30"/>
      <c r="AD1196" s="30"/>
      <c r="AE1196" s="30"/>
      <c r="AG1196" s="30"/>
      <c r="AH1196" s="30"/>
      <c r="AI1196" s="30"/>
      <c r="AJ1196" s="30"/>
      <c r="AK1196" s="30"/>
      <c r="AL1196" s="30"/>
      <c r="AM1196" s="30"/>
      <c r="AN1196" s="30"/>
      <c r="AO1196" s="30"/>
      <c r="AQ1196" s="30"/>
      <c r="AR1196" s="30"/>
      <c r="AS1196" s="30"/>
      <c r="AW1196" s="30"/>
      <c r="AX1196" s="30"/>
      <c r="AY1196" s="30"/>
      <c r="AZ1196" s="30"/>
      <c r="BA1196" s="30"/>
      <c r="BB1196" s="30"/>
      <c r="BC1196" s="30"/>
      <c r="BD1196" s="30"/>
      <c r="BE1196" s="30"/>
    </row>
    <row r="1197" spans="1:57">
      <c r="A1197" t="s">
        <v>8</v>
      </c>
      <c r="Y1197" s="30"/>
      <c r="AB1197" s="50"/>
      <c r="AC1197" s="30"/>
      <c r="AD1197" s="30"/>
      <c r="AE1197" s="30"/>
      <c r="AG1197" s="30"/>
      <c r="AH1197" s="30"/>
      <c r="AI1197" s="30"/>
      <c r="AJ1197" s="30"/>
      <c r="AK1197" s="30"/>
      <c r="AL1197" s="30"/>
      <c r="AM1197" s="30"/>
      <c r="AN1197" s="30"/>
      <c r="AO1197" s="30"/>
      <c r="AQ1197" s="30"/>
      <c r="AR1197" s="30"/>
      <c r="AS1197" s="30"/>
      <c r="AW1197" s="30"/>
      <c r="AX1197" s="30"/>
      <c r="AY1197" s="30"/>
      <c r="AZ1197" s="30"/>
      <c r="BA1197" s="30"/>
      <c r="BB1197" s="30"/>
      <c r="BC1197" s="30"/>
      <c r="BD1197" s="30"/>
      <c r="BE1197" s="30"/>
    </row>
    <row r="1198" spans="1:57">
      <c r="A1198" t="s">
        <v>8</v>
      </c>
      <c r="Y1198" s="30"/>
      <c r="AB1198" s="50"/>
      <c r="AC1198" s="30"/>
      <c r="AD1198" s="30"/>
      <c r="AE1198" s="30"/>
      <c r="AG1198" s="30"/>
      <c r="AH1198" s="30"/>
      <c r="AI1198" s="30"/>
      <c r="AJ1198" s="30"/>
      <c r="AK1198" s="30"/>
      <c r="AL1198" s="30"/>
      <c r="AM1198" s="30"/>
      <c r="AN1198" s="30"/>
      <c r="AO1198" s="30"/>
      <c r="AQ1198" s="30"/>
      <c r="AR1198" s="30"/>
      <c r="AS1198" s="30"/>
      <c r="AW1198" s="30"/>
      <c r="AX1198" s="30"/>
      <c r="AY1198" s="30"/>
      <c r="AZ1198" s="30"/>
      <c r="BA1198" s="30"/>
      <c r="BB1198" s="30"/>
      <c r="BC1198" s="30"/>
      <c r="BD1198" s="30"/>
      <c r="BE1198" s="30"/>
    </row>
    <row r="1199" spans="1:57">
      <c r="A1199" t="s">
        <v>8</v>
      </c>
      <c r="Y1199" s="30"/>
      <c r="AB1199" s="50"/>
      <c r="AC1199" s="30"/>
      <c r="AD1199" s="30"/>
      <c r="AE1199" s="30"/>
      <c r="AG1199" s="30"/>
      <c r="AH1199" s="30"/>
      <c r="AI1199" s="30"/>
      <c r="AJ1199" s="30"/>
      <c r="AK1199" s="30"/>
      <c r="AL1199" s="30"/>
      <c r="AM1199" s="30"/>
      <c r="AN1199" s="30"/>
      <c r="AO1199" s="30"/>
      <c r="AQ1199" s="30"/>
      <c r="AR1199" s="30"/>
      <c r="AS1199" s="30"/>
      <c r="AW1199" s="30"/>
      <c r="AX1199" s="30"/>
      <c r="AY1199" s="30"/>
      <c r="AZ1199" s="30"/>
      <c r="BA1199" s="30"/>
      <c r="BB1199" s="30"/>
      <c r="BC1199" s="30"/>
      <c r="BD1199" s="30"/>
      <c r="BE1199" s="30"/>
    </row>
    <row r="1200" spans="1:57">
      <c r="A1200" t="s">
        <v>8</v>
      </c>
      <c r="Y1200" s="30"/>
      <c r="AB1200" s="50"/>
      <c r="AC1200" s="30"/>
      <c r="AD1200" s="30"/>
      <c r="AE1200" s="30"/>
      <c r="AG1200" s="30"/>
      <c r="AH1200" s="30"/>
      <c r="AI1200" s="30"/>
      <c r="AJ1200" s="30"/>
      <c r="AK1200" s="30"/>
      <c r="AL1200" s="30"/>
      <c r="AM1200" s="30"/>
      <c r="AN1200" s="30"/>
      <c r="AO1200" s="30"/>
      <c r="AQ1200" s="30"/>
      <c r="AR1200" s="30"/>
      <c r="AS1200" s="30"/>
      <c r="AW1200" s="30"/>
      <c r="AX1200" s="30"/>
      <c r="AY1200" s="30"/>
      <c r="AZ1200" s="30"/>
      <c r="BA1200" s="30"/>
      <c r="BB1200" s="30"/>
      <c r="BC1200" s="30"/>
      <c r="BD1200" s="30"/>
      <c r="BE1200" s="30"/>
    </row>
    <row r="1201" spans="1:57">
      <c r="A1201" t="s">
        <v>8</v>
      </c>
      <c r="Y1201" s="30"/>
      <c r="AB1201" s="50"/>
      <c r="AC1201" s="30"/>
      <c r="AD1201" s="30"/>
      <c r="AE1201" s="30"/>
      <c r="AG1201" s="30"/>
      <c r="AH1201" s="30"/>
      <c r="AI1201" s="30"/>
      <c r="AJ1201" s="30"/>
      <c r="AK1201" s="30"/>
      <c r="AL1201" s="30"/>
      <c r="AM1201" s="30"/>
      <c r="AN1201" s="30"/>
      <c r="AO1201" s="30"/>
      <c r="AQ1201" s="30"/>
      <c r="AR1201" s="30"/>
      <c r="AS1201" s="30"/>
      <c r="AW1201" s="30"/>
      <c r="AX1201" s="30"/>
      <c r="AY1201" s="30"/>
      <c r="AZ1201" s="30"/>
      <c r="BA1201" s="30"/>
      <c r="BB1201" s="30"/>
      <c r="BC1201" s="30"/>
      <c r="BD1201" s="30"/>
      <c r="BE1201" s="30"/>
    </row>
    <row r="1202" spans="1:57">
      <c r="A1202" t="s">
        <v>8</v>
      </c>
      <c r="Y1202" s="30"/>
      <c r="AB1202" s="50"/>
      <c r="AC1202" s="30"/>
      <c r="AD1202" s="30"/>
      <c r="AE1202" s="30"/>
      <c r="AG1202" s="30"/>
      <c r="AH1202" s="30"/>
      <c r="AI1202" s="30"/>
      <c r="AJ1202" s="30"/>
      <c r="AK1202" s="30"/>
      <c r="AL1202" s="30"/>
      <c r="AM1202" s="30"/>
      <c r="AN1202" s="30"/>
      <c r="AO1202" s="30"/>
      <c r="AQ1202" s="30"/>
      <c r="AR1202" s="30"/>
      <c r="AS1202" s="30"/>
      <c r="AW1202" s="30"/>
      <c r="AX1202" s="30"/>
      <c r="AY1202" s="30"/>
      <c r="AZ1202" s="30"/>
      <c r="BA1202" s="30"/>
      <c r="BB1202" s="30"/>
      <c r="BC1202" s="30"/>
      <c r="BD1202" s="30"/>
      <c r="BE1202" s="30"/>
    </row>
    <row r="1203" spans="1:57">
      <c r="A1203" t="s">
        <v>8</v>
      </c>
      <c r="Y1203" s="30"/>
      <c r="AB1203" s="50"/>
      <c r="AC1203" s="30"/>
      <c r="AD1203" s="30"/>
      <c r="AE1203" s="30"/>
      <c r="AG1203" s="30"/>
      <c r="AH1203" s="30"/>
      <c r="AI1203" s="30"/>
      <c r="AJ1203" s="30"/>
      <c r="AK1203" s="30"/>
      <c r="AL1203" s="30"/>
      <c r="AM1203" s="30"/>
      <c r="AN1203" s="30"/>
      <c r="AO1203" s="30"/>
      <c r="AQ1203" s="30"/>
      <c r="AR1203" s="30"/>
      <c r="AS1203" s="30"/>
      <c r="AW1203" s="30"/>
      <c r="AX1203" s="30"/>
      <c r="AY1203" s="30"/>
      <c r="AZ1203" s="30"/>
      <c r="BA1203" s="30"/>
      <c r="BB1203" s="30"/>
      <c r="BC1203" s="30"/>
      <c r="BD1203" s="30"/>
      <c r="BE1203" s="30"/>
    </row>
    <row r="1204" spans="1:57">
      <c r="A1204" t="s">
        <v>8</v>
      </c>
      <c r="Y1204" s="30"/>
      <c r="AB1204" s="50"/>
      <c r="AC1204" s="30"/>
      <c r="AD1204" s="30"/>
      <c r="AE1204" s="30"/>
      <c r="AG1204" s="30"/>
      <c r="AH1204" s="30"/>
      <c r="AI1204" s="30"/>
      <c r="AJ1204" s="30"/>
      <c r="AK1204" s="30"/>
      <c r="AL1204" s="30"/>
      <c r="AM1204" s="30"/>
      <c r="AN1204" s="30"/>
      <c r="AO1204" s="30"/>
      <c r="AQ1204" s="30"/>
      <c r="AR1204" s="30"/>
      <c r="AS1204" s="30"/>
      <c r="AW1204" s="30"/>
      <c r="AX1204" s="30"/>
      <c r="AY1204" s="30"/>
      <c r="AZ1204" s="30"/>
      <c r="BA1204" s="30"/>
      <c r="BB1204" s="30"/>
      <c r="BC1204" s="30"/>
      <c r="BD1204" s="30"/>
      <c r="BE1204" s="30"/>
    </row>
    <row r="1205" spans="1:57">
      <c r="A1205" t="s">
        <v>8</v>
      </c>
      <c r="Y1205" s="30"/>
      <c r="AB1205" s="50"/>
      <c r="AC1205" s="30"/>
      <c r="AD1205" s="30"/>
      <c r="AE1205" s="30"/>
      <c r="AG1205" s="30"/>
      <c r="AH1205" s="30"/>
      <c r="AI1205" s="30"/>
      <c r="AJ1205" s="30"/>
      <c r="AK1205" s="30"/>
      <c r="AL1205" s="30"/>
      <c r="AM1205" s="30"/>
      <c r="AN1205" s="30"/>
      <c r="AO1205" s="30"/>
      <c r="AQ1205" s="30"/>
      <c r="AR1205" s="30"/>
      <c r="AS1205" s="30"/>
      <c r="AW1205" s="30"/>
      <c r="AX1205" s="30"/>
      <c r="AY1205" s="30"/>
      <c r="AZ1205" s="30"/>
      <c r="BA1205" s="30"/>
      <c r="BB1205" s="30"/>
      <c r="BC1205" s="30"/>
      <c r="BD1205" s="30"/>
      <c r="BE1205" s="30"/>
    </row>
    <row r="1206" spans="1:57">
      <c r="A1206" t="s">
        <v>8</v>
      </c>
      <c r="Y1206" s="30"/>
      <c r="AB1206" s="50"/>
      <c r="AC1206" s="30"/>
      <c r="AD1206" s="30"/>
      <c r="AE1206" s="30"/>
      <c r="AG1206" s="30"/>
      <c r="AH1206" s="30"/>
      <c r="AI1206" s="30"/>
      <c r="AJ1206" s="30"/>
      <c r="AK1206" s="30"/>
      <c r="AL1206" s="30"/>
      <c r="AM1206" s="30"/>
      <c r="AN1206" s="30"/>
      <c r="AO1206" s="30"/>
      <c r="AQ1206" s="30"/>
      <c r="AR1206" s="30"/>
      <c r="AS1206" s="30"/>
      <c r="AW1206" s="30"/>
      <c r="AX1206" s="30"/>
      <c r="AY1206" s="30"/>
      <c r="AZ1206" s="30"/>
      <c r="BA1206" s="30"/>
      <c r="BB1206" s="30"/>
      <c r="BC1206" s="30"/>
      <c r="BD1206" s="30"/>
      <c r="BE1206" s="30"/>
    </row>
    <row r="1207" spans="1:57">
      <c r="A1207" t="s">
        <v>8</v>
      </c>
      <c r="Y1207" s="30"/>
      <c r="AB1207" s="50"/>
      <c r="AC1207" s="30"/>
      <c r="AD1207" s="30"/>
      <c r="AE1207" s="30"/>
      <c r="AG1207" s="30"/>
      <c r="AH1207" s="30"/>
      <c r="AI1207" s="30"/>
      <c r="AJ1207" s="30"/>
      <c r="AK1207" s="30"/>
      <c r="AL1207" s="30"/>
      <c r="AM1207" s="30"/>
      <c r="AN1207" s="30"/>
      <c r="AO1207" s="30"/>
      <c r="AQ1207" s="30"/>
      <c r="AR1207" s="30"/>
      <c r="AS1207" s="30"/>
      <c r="AW1207" s="30"/>
      <c r="AX1207" s="30"/>
      <c r="AY1207" s="30"/>
      <c r="AZ1207" s="30"/>
      <c r="BA1207" s="30"/>
      <c r="BB1207" s="30"/>
      <c r="BC1207" s="30"/>
      <c r="BD1207" s="30"/>
      <c r="BE1207" s="30"/>
    </row>
    <row r="1208" spans="1:57">
      <c r="A1208" t="s">
        <v>8</v>
      </c>
      <c r="Y1208" s="30"/>
      <c r="AB1208" s="50"/>
      <c r="AC1208" s="30"/>
      <c r="AD1208" s="30"/>
      <c r="AE1208" s="30"/>
      <c r="AG1208" s="30"/>
      <c r="AH1208" s="30"/>
      <c r="AI1208" s="30"/>
      <c r="AJ1208" s="30"/>
      <c r="AK1208" s="30"/>
      <c r="AL1208" s="30"/>
      <c r="AM1208" s="30"/>
      <c r="AN1208" s="30"/>
      <c r="AO1208" s="30"/>
      <c r="AQ1208" s="30"/>
      <c r="AR1208" s="30"/>
      <c r="AS1208" s="30"/>
      <c r="AW1208" s="30"/>
      <c r="AX1208" s="30"/>
      <c r="AY1208" s="30"/>
      <c r="AZ1208" s="30"/>
      <c r="BA1208" s="30"/>
      <c r="BB1208" s="30"/>
      <c r="BC1208" s="30"/>
      <c r="BD1208" s="30"/>
      <c r="BE1208" s="30"/>
    </row>
    <row r="1209" spans="1:57">
      <c r="A1209" t="s">
        <v>8</v>
      </c>
      <c r="Y1209" s="30"/>
      <c r="AB1209" s="50"/>
      <c r="AC1209" s="30"/>
      <c r="AD1209" s="30"/>
      <c r="AE1209" s="30"/>
      <c r="AG1209" s="30"/>
      <c r="AH1209" s="30"/>
      <c r="AI1209" s="30"/>
      <c r="AJ1209" s="30"/>
      <c r="AK1209" s="30"/>
      <c r="AL1209" s="30"/>
      <c r="AM1209" s="30"/>
      <c r="AN1209" s="30"/>
      <c r="AO1209" s="30"/>
      <c r="AQ1209" s="30"/>
      <c r="AR1209" s="30"/>
      <c r="AS1209" s="30"/>
      <c r="AW1209" s="30"/>
      <c r="AX1209" s="30"/>
      <c r="AY1209" s="30"/>
      <c r="AZ1209" s="30"/>
      <c r="BA1209" s="30"/>
      <c r="BB1209" s="30"/>
      <c r="BC1209" s="30"/>
      <c r="BD1209" s="30"/>
      <c r="BE1209" s="30"/>
    </row>
    <row r="1210" spans="1:57">
      <c r="A1210" t="s">
        <v>8</v>
      </c>
      <c r="Y1210" s="30"/>
      <c r="AB1210" s="50"/>
      <c r="AC1210" s="30"/>
      <c r="AD1210" s="30"/>
      <c r="AE1210" s="30"/>
      <c r="AG1210" s="30"/>
      <c r="AH1210" s="30"/>
      <c r="AI1210" s="30"/>
      <c r="AJ1210" s="30"/>
      <c r="AK1210" s="30"/>
      <c r="AL1210" s="30"/>
      <c r="AM1210" s="30"/>
      <c r="AN1210" s="30"/>
      <c r="AO1210" s="30"/>
      <c r="AQ1210" s="30"/>
      <c r="AR1210" s="30"/>
      <c r="AS1210" s="30"/>
      <c r="AW1210" s="30"/>
      <c r="AX1210" s="30"/>
      <c r="AY1210" s="30"/>
      <c r="AZ1210" s="30"/>
      <c r="BA1210" s="30"/>
      <c r="BB1210" s="30"/>
      <c r="BC1210" s="30"/>
      <c r="BD1210" s="30"/>
      <c r="BE1210" s="30"/>
    </row>
    <row r="1211" spans="1:57">
      <c r="A1211" t="s">
        <v>8</v>
      </c>
      <c r="Y1211" s="30"/>
      <c r="AB1211" s="50"/>
      <c r="AC1211" s="30"/>
      <c r="AD1211" s="30"/>
      <c r="AE1211" s="30"/>
      <c r="AG1211" s="30"/>
      <c r="AH1211" s="30"/>
      <c r="AI1211" s="30"/>
      <c r="AJ1211" s="30"/>
      <c r="AK1211" s="30"/>
      <c r="AL1211" s="30"/>
      <c r="AM1211" s="30"/>
      <c r="AN1211" s="30"/>
      <c r="AO1211" s="30"/>
      <c r="AQ1211" s="30"/>
      <c r="AR1211" s="30"/>
      <c r="AS1211" s="30"/>
      <c r="AW1211" s="30"/>
      <c r="AX1211" s="30"/>
      <c r="AY1211" s="30"/>
      <c r="AZ1211" s="30"/>
      <c r="BA1211" s="30"/>
      <c r="BB1211" s="30"/>
      <c r="BC1211" s="30"/>
      <c r="BD1211" s="30"/>
      <c r="BE1211" s="30"/>
    </row>
    <row r="1212" spans="1:57">
      <c r="A1212" t="s">
        <v>8</v>
      </c>
      <c r="Y1212" s="30"/>
      <c r="AB1212" s="50"/>
      <c r="AC1212" s="30"/>
      <c r="AD1212" s="30"/>
      <c r="AE1212" s="30"/>
      <c r="AG1212" s="30"/>
      <c r="AH1212" s="30"/>
      <c r="AI1212" s="30"/>
      <c r="AJ1212" s="30"/>
      <c r="AK1212" s="30"/>
      <c r="AL1212" s="30"/>
      <c r="AM1212" s="30"/>
      <c r="AN1212" s="30"/>
      <c r="AO1212" s="30"/>
      <c r="AQ1212" s="30"/>
      <c r="AR1212" s="30"/>
      <c r="AS1212" s="30"/>
      <c r="AW1212" s="30"/>
      <c r="AX1212" s="30"/>
      <c r="AY1212" s="30"/>
      <c r="AZ1212" s="30"/>
      <c r="BA1212" s="30"/>
      <c r="BB1212" s="30"/>
      <c r="BC1212" s="30"/>
      <c r="BD1212" s="30"/>
      <c r="BE1212" s="30"/>
    </row>
    <row r="1213" spans="1:57">
      <c r="A1213" t="s">
        <v>8</v>
      </c>
      <c r="Y1213" s="30"/>
      <c r="AB1213" s="50"/>
      <c r="AC1213" s="30"/>
      <c r="AD1213" s="30"/>
      <c r="AE1213" s="30"/>
      <c r="AG1213" s="30"/>
      <c r="AH1213" s="30"/>
      <c r="AI1213" s="30"/>
      <c r="AJ1213" s="30"/>
      <c r="AK1213" s="30"/>
      <c r="AL1213" s="30"/>
      <c r="AM1213" s="30"/>
      <c r="AN1213" s="30"/>
      <c r="AO1213" s="30"/>
      <c r="AQ1213" s="30"/>
      <c r="AR1213" s="30"/>
      <c r="AS1213" s="30"/>
      <c r="AW1213" s="30"/>
      <c r="AX1213" s="30"/>
      <c r="AY1213" s="30"/>
      <c r="AZ1213" s="30"/>
      <c r="BA1213" s="30"/>
      <c r="BB1213" s="30"/>
      <c r="BC1213" s="30"/>
      <c r="BD1213" s="30"/>
      <c r="BE1213" s="30"/>
    </row>
    <row r="1214" spans="1:57">
      <c r="A1214" t="s">
        <v>8</v>
      </c>
      <c r="Y1214" s="30"/>
      <c r="AB1214" s="50"/>
      <c r="AC1214" s="30"/>
      <c r="AD1214" s="30"/>
      <c r="AE1214" s="30"/>
      <c r="AG1214" s="30"/>
      <c r="AH1214" s="30"/>
      <c r="AI1214" s="30"/>
      <c r="AJ1214" s="30"/>
      <c r="AK1214" s="30"/>
      <c r="AL1214" s="30"/>
      <c r="AM1214" s="30"/>
      <c r="AN1214" s="30"/>
      <c r="AO1214" s="30"/>
      <c r="AQ1214" s="30"/>
      <c r="AR1214" s="30"/>
      <c r="AS1214" s="30"/>
      <c r="AW1214" s="30"/>
      <c r="AX1214" s="30"/>
      <c r="AY1214" s="30"/>
      <c r="AZ1214" s="30"/>
      <c r="BA1214" s="30"/>
      <c r="BB1214" s="30"/>
      <c r="BC1214" s="30"/>
      <c r="BD1214" s="30"/>
      <c r="BE1214" s="30"/>
    </row>
    <row r="1215" spans="1:57">
      <c r="A1215" t="s">
        <v>8</v>
      </c>
      <c r="Y1215" s="30"/>
      <c r="AB1215" s="50"/>
      <c r="AC1215" s="30"/>
      <c r="AD1215" s="30"/>
      <c r="AE1215" s="30"/>
      <c r="AG1215" s="30"/>
      <c r="AH1215" s="30"/>
      <c r="AI1215" s="30"/>
      <c r="AJ1215" s="30"/>
      <c r="AK1215" s="30"/>
      <c r="AL1215" s="30"/>
      <c r="AM1215" s="30"/>
      <c r="AN1215" s="30"/>
      <c r="AO1215" s="30"/>
      <c r="AQ1215" s="30"/>
      <c r="AR1215" s="30"/>
      <c r="AS1215" s="30"/>
      <c r="AW1215" s="30"/>
      <c r="AX1215" s="30"/>
      <c r="AY1215" s="30"/>
      <c r="AZ1215" s="30"/>
      <c r="BA1215" s="30"/>
      <c r="BB1215" s="30"/>
      <c r="BC1215" s="30"/>
      <c r="BD1215" s="30"/>
      <c r="BE1215" s="30"/>
    </row>
    <row r="1216" spans="1:57">
      <c r="A1216" t="s">
        <v>8</v>
      </c>
      <c r="Y1216" s="30"/>
      <c r="AB1216" s="50"/>
      <c r="AC1216" s="30"/>
      <c r="AD1216" s="30"/>
      <c r="AE1216" s="30"/>
      <c r="AG1216" s="30"/>
      <c r="AH1216" s="30"/>
      <c r="AI1216" s="30"/>
      <c r="AJ1216" s="30"/>
      <c r="AK1216" s="30"/>
      <c r="AL1216" s="30"/>
      <c r="AM1216" s="30"/>
      <c r="AN1216" s="30"/>
      <c r="AO1216" s="30"/>
      <c r="AQ1216" s="30"/>
      <c r="AR1216" s="30"/>
      <c r="AS1216" s="30"/>
      <c r="AW1216" s="30"/>
      <c r="AX1216" s="30"/>
      <c r="AY1216" s="30"/>
      <c r="AZ1216" s="30"/>
      <c r="BA1216" s="30"/>
      <c r="BB1216" s="30"/>
      <c r="BC1216" s="30"/>
      <c r="BD1216" s="30"/>
      <c r="BE1216" s="30"/>
    </row>
    <row r="1217" spans="1:57">
      <c r="A1217" t="s">
        <v>8</v>
      </c>
      <c r="Y1217" s="30"/>
      <c r="AB1217" s="50"/>
      <c r="AC1217" s="30"/>
      <c r="AD1217" s="30"/>
      <c r="AE1217" s="30"/>
      <c r="AG1217" s="30"/>
      <c r="AH1217" s="30"/>
      <c r="AI1217" s="30"/>
      <c r="AJ1217" s="30"/>
      <c r="AK1217" s="30"/>
      <c r="AL1217" s="30"/>
      <c r="AM1217" s="30"/>
      <c r="AN1217" s="30"/>
      <c r="AO1217" s="30"/>
      <c r="AQ1217" s="30"/>
      <c r="AR1217" s="30"/>
      <c r="AS1217" s="30"/>
      <c r="AW1217" s="30"/>
      <c r="AX1217" s="30"/>
      <c r="AY1217" s="30"/>
      <c r="AZ1217" s="30"/>
      <c r="BA1217" s="30"/>
      <c r="BB1217" s="30"/>
      <c r="BC1217" s="30"/>
      <c r="BD1217" s="30"/>
      <c r="BE1217" s="30"/>
    </row>
    <row r="1218" spans="1:57">
      <c r="A1218" t="s">
        <v>8</v>
      </c>
      <c r="Y1218" s="30"/>
      <c r="AB1218" s="50"/>
      <c r="AC1218" s="30"/>
      <c r="AD1218" s="30"/>
      <c r="AE1218" s="30"/>
      <c r="AG1218" s="30"/>
      <c r="AH1218" s="30"/>
      <c r="AI1218" s="30"/>
      <c r="AJ1218" s="30"/>
      <c r="AK1218" s="30"/>
      <c r="AL1218" s="30"/>
      <c r="AM1218" s="30"/>
      <c r="AN1218" s="30"/>
      <c r="AO1218" s="30"/>
      <c r="AQ1218" s="30"/>
      <c r="AR1218" s="30"/>
      <c r="AS1218" s="30"/>
      <c r="AW1218" s="30"/>
      <c r="AX1218" s="30"/>
      <c r="AY1218" s="30"/>
      <c r="AZ1218" s="30"/>
      <c r="BA1218" s="30"/>
      <c r="BB1218" s="30"/>
      <c r="BC1218" s="30"/>
      <c r="BD1218" s="30"/>
      <c r="BE1218" s="30"/>
    </row>
    <row r="1219" spans="1:57">
      <c r="A1219" t="s">
        <v>8</v>
      </c>
      <c r="Y1219" s="30"/>
      <c r="AB1219" s="50"/>
      <c r="AC1219" s="30"/>
      <c r="AD1219" s="30"/>
      <c r="AE1219" s="30"/>
      <c r="AG1219" s="30"/>
      <c r="AH1219" s="30"/>
      <c r="AI1219" s="30"/>
      <c r="AJ1219" s="30"/>
      <c r="AK1219" s="30"/>
      <c r="AL1219" s="30"/>
      <c r="AM1219" s="30"/>
      <c r="AN1219" s="30"/>
      <c r="AO1219" s="30"/>
      <c r="AQ1219" s="30"/>
      <c r="AR1219" s="30"/>
      <c r="AS1219" s="30"/>
      <c r="AW1219" s="30"/>
      <c r="AX1219" s="30"/>
      <c r="AY1219" s="30"/>
      <c r="AZ1219" s="30"/>
      <c r="BA1219" s="30"/>
      <c r="BB1219" s="30"/>
      <c r="BC1219" s="30"/>
      <c r="BD1219" s="30"/>
      <c r="BE1219" s="30"/>
    </row>
    <row r="1220" spans="1:57">
      <c r="A1220" t="s">
        <v>8</v>
      </c>
      <c r="Y1220" s="30"/>
      <c r="AB1220" s="50"/>
      <c r="AC1220" s="30"/>
      <c r="AD1220" s="30"/>
      <c r="AE1220" s="30"/>
      <c r="AG1220" s="30"/>
      <c r="AH1220" s="30"/>
      <c r="AI1220" s="30"/>
      <c r="AJ1220" s="30"/>
      <c r="AK1220" s="30"/>
      <c r="AL1220" s="30"/>
      <c r="AM1220" s="30"/>
      <c r="AN1220" s="30"/>
      <c r="AO1220" s="30"/>
      <c r="AQ1220" s="30"/>
      <c r="AR1220" s="30"/>
      <c r="AS1220" s="30"/>
      <c r="AW1220" s="30"/>
      <c r="AX1220" s="30"/>
      <c r="AY1220" s="30"/>
      <c r="AZ1220" s="30"/>
      <c r="BA1220" s="30"/>
      <c r="BB1220" s="30"/>
      <c r="BC1220" s="30"/>
      <c r="BD1220" s="30"/>
      <c r="BE1220" s="30"/>
    </row>
    <row r="1221" spans="1:57">
      <c r="A1221" t="s">
        <v>8</v>
      </c>
      <c r="Y1221" s="30"/>
      <c r="AB1221" s="50"/>
      <c r="AC1221" s="30"/>
      <c r="AD1221" s="30"/>
      <c r="AE1221" s="30"/>
      <c r="AG1221" s="30"/>
      <c r="AH1221" s="30"/>
      <c r="AI1221" s="30"/>
      <c r="AJ1221" s="30"/>
      <c r="AK1221" s="30"/>
      <c r="AL1221" s="30"/>
      <c r="AM1221" s="30"/>
      <c r="AN1221" s="30"/>
      <c r="AO1221" s="30"/>
      <c r="AQ1221" s="30"/>
      <c r="AR1221" s="30"/>
      <c r="AS1221" s="30"/>
      <c r="AW1221" s="30"/>
      <c r="AX1221" s="30"/>
      <c r="AY1221" s="30"/>
      <c r="AZ1221" s="30"/>
      <c r="BA1221" s="30"/>
      <c r="BB1221" s="30"/>
      <c r="BC1221" s="30"/>
      <c r="BD1221" s="30"/>
      <c r="BE1221" s="30"/>
    </row>
    <row r="1222" spans="1:57">
      <c r="A1222" t="s">
        <v>8</v>
      </c>
      <c r="Y1222" s="30"/>
      <c r="AB1222" s="50"/>
      <c r="AC1222" s="30"/>
      <c r="AD1222" s="30"/>
      <c r="AE1222" s="30"/>
      <c r="AG1222" s="30"/>
      <c r="AH1222" s="30"/>
      <c r="AI1222" s="30"/>
      <c r="AJ1222" s="30"/>
      <c r="AK1222" s="30"/>
      <c r="AL1222" s="30"/>
      <c r="AM1222" s="30"/>
      <c r="AN1222" s="30"/>
      <c r="AO1222" s="30"/>
      <c r="AQ1222" s="30"/>
      <c r="AR1222" s="30"/>
      <c r="AS1222" s="30"/>
      <c r="AW1222" s="30"/>
      <c r="AX1222" s="30"/>
      <c r="AY1222" s="30"/>
      <c r="AZ1222" s="30"/>
      <c r="BA1222" s="30"/>
      <c r="BB1222" s="30"/>
      <c r="BC1222" s="30"/>
      <c r="BD1222" s="30"/>
      <c r="BE1222" s="30"/>
    </row>
    <row r="1223" spans="1:57">
      <c r="A1223" t="s">
        <v>8</v>
      </c>
      <c r="Y1223" s="30"/>
      <c r="AB1223" s="50"/>
      <c r="AC1223" s="30"/>
      <c r="AD1223" s="30"/>
      <c r="AE1223" s="30"/>
      <c r="AG1223" s="30"/>
      <c r="AH1223" s="30"/>
      <c r="AI1223" s="30"/>
      <c r="AJ1223" s="30"/>
      <c r="AK1223" s="30"/>
      <c r="AL1223" s="30"/>
      <c r="AM1223" s="30"/>
      <c r="AN1223" s="30"/>
      <c r="AO1223" s="30"/>
      <c r="AQ1223" s="30"/>
      <c r="AR1223" s="30"/>
      <c r="AS1223" s="30"/>
      <c r="AW1223" s="30"/>
      <c r="AX1223" s="30"/>
      <c r="AY1223" s="30"/>
      <c r="AZ1223" s="30"/>
      <c r="BA1223" s="30"/>
      <c r="BB1223" s="30"/>
      <c r="BC1223" s="30"/>
      <c r="BD1223" s="30"/>
      <c r="BE1223" s="30"/>
    </row>
    <row r="1224" spans="1:57">
      <c r="A1224" t="s">
        <v>8</v>
      </c>
      <c r="Y1224" s="30"/>
      <c r="AB1224" s="50"/>
      <c r="AC1224" s="30"/>
      <c r="AD1224" s="30"/>
      <c r="AE1224" s="30"/>
      <c r="AG1224" s="30"/>
      <c r="AH1224" s="30"/>
      <c r="AI1224" s="30"/>
      <c r="AJ1224" s="30"/>
      <c r="AK1224" s="30"/>
      <c r="AL1224" s="30"/>
      <c r="AM1224" s="30"/>
      <c r="AN1224" s="30"/>
      <c r="AO1224" s="30"/>
      <c r="AQ1224" s="30"/>
      <c r="AR1224" s="30"/>
      <c r="AS1224" s="30"/>
      <c r="AW1224" s="30"/>
      <c r="AX1224" s="30"/>
      <c r="AY1224" s="30"/>
      <c r="AZ1224" s="30"/>
      <c r="BA1224" s="30"/>
      <c r="BB1224" s="30"/>
      <c r="BC1224" s="30"/>
      <c r="BD1224" s="30"/>
      <c r="BE1224" s="30"/>
    </row>
    <row r="1225" spans="1:57">
      <c r="A1225" t="s">
        <v>8</v>
      </c>
      <c r="Y1225" s="30"/>
      <c r="AB1225" s="50"/>
      <c r="AC1225" s="30"/>
      <c r="AD1225" s="30"/>
      <c r="AE1225" s="30"/>
      <c r="AG1225" s="30"/>
      <c r="AH1225" s="30"/>
      <c r="AI1225" s="30"/>
      <c r="AJ1225" s="30"/>
      <c r="AK1225" s="30"/>
      <c r="AL1225" s="30"/>
      <c r="AM1225" s="30"/>
      <c r="AN1225" s="30"/>
      <c r="AO1225" s="30"/>
      <c r="AQ1225" s="30"/>
      <c r="AR1225" s="30"/>
      <c r="AS1225" s="30"/>
      <c r="AW1225" s="30"/>
      <c r="AX1225" s="30"/>
      <c r="AY1225" s="30"/>
      <c r="AZ1225" s="30"/>
      <c r="BA1225" s="30"/>
      <c r="BB1225" s="30"/>
      <c r="BC1225" s="30"/>
      <c r="BD1225" s="30"/>
      <c r="BE1225" s="30"/>
    </row>
    <row r="1226" spans="1:57">
      <c r="A1226" t="s">
        <v>8</v>
      </c>
      <c r="Y1226" s="30"/>
      <c r="AB1226" s="50"/>
      <c r="AC1226" s="30"/>
      <c r="AD1226" s="30"/>
      <c r="AE1226" s="30"/>
      <c r="AG1226" s="30"/>
      <c r="AH1226" s="30"/>
      <c r="AI1226" s="30"/>
      <c r="AJ1226" s="30"/>
      <c r="AK1226" s="30"/>
      <c r="AL1226" s="30"/>
      <c r="AM1226" s="30"/>
      <c r="AN1226" s="30"/>
      <c r="AO1226" s="30"/>
      <c r="AQ1226" s="30"/>
      <c r="AR1226" s="30"/>
      <c r="AS1226" s="30"/>
      <c r="AW1226" s="30"/>
      <c r="AX1226" s="30"/>
      <c r="AY1226" s="30"/>
      <c r="AZ1226" s="30"/>
      <c r="BA1226" s="30"/>
      <c r="BB1226" s="30"/>
      <c r="BC1226" s="30"/>
      <c r="BD1226" s="30"/>
      <c r="BE1226" s="30"/>
    </row>
    <row r="1227" spans="1:57">
      <c r="A1227" t="s">
        <v>8</v>
      </c>
      <c r="Y1227" s="30"/>
      <c r="AB1227" s="50"/>
      <c r="AC1227" s="30"/>
      <c r="AD1227" s="30"/>
      <c r="AE1227" s="30"/>
      <c r="AG1227" s="30"/>
      <c r="AH1227" s="30"/>
      <c r="AI1227" s="30"/>
      <c r="AJ1227" s="30"/>
      <c r="AK1227" s="30"/>
      <c r="AL1227" s="30"/>
      <c r="AM1227" s="30"/>
      <c r="AN1227" s="30"/>
      <c r="AO1227" s="30"/>
      <c r="AQ1227" s="30"/>
      <c r="AR1227" s="30"/>
      <c r="AS1227" s="30"/>
      <c r="AW1227" s="30"/>
      <c r="AX1227" s="30"/>
      <c r="AY1227" s="30"/>
      <c r="AZ1227" s="30"/>
      <c r="BA1227" s="30"/>
      <c r="BB1227" s="30"/>
      <c r="BC1227" s="30"/>
      <c r="BD1227" s="30"/>
      <c r="BE1227" s="30"/>
    </row>
    <row r="1228" spans="1:57">
      <c r="A1228" t="s">
        <v>8</v>
      </c>
      <c r="Y1228" s="30"/>
      <c r="AB1228" s="50"/>
      <c r="AC1228" s="30"/>
      <c r="AD1228" s="30"/>
      <c r="AE1228" s="30"/>
      <c r="AG1228" s="30"/>
      <c r="AH1228" s="30"/>
      <c r="AI1228" s="30"/>
      <c r="AJ1228" s="30"/>
      <c r="AK1228" s="30"/>
      <c r="AL1228" s="30"/>
      <c r="AM1228" s="30"/>
      <c r="AN1228" s="30"/>
      <c r="AO1228" s="30"/>
      <c r="AQ1228" s="30"/>
      <c r="AR1228" s="30"/>
      <c r="AS1228" s="30"/>
      <c r="AW1228" s="30"/>
      <c r="AX1228" s="30"/>
      <c r="AY1228" s="30"/>
      <c r="AZ1228" s="30"/>
      <c r="BA1228" s="30"/>
      <c r="BB1228" s="30"/>
      <c r="BC1228" s="30"/>
      <c r="BD1228" s="30"/>
      <c r="BE1228" s="30"/>
    </row>
    <row r="1229" spans="1:57">
      <c r="A1229" t="s">
        <v>8</v>
      </c>
      <c r="Y1229" s="30"/>
      <c r="AB1229" s="50"/>
      <c r="AC1229" s="30"/>
      <c r="AD1229" s="30"/>
      <c r="AE1229" s="30"/>
      <c r="AG1229" s="30"/>
      <c r="AH1229" s="30"/>
      <c r="AI1229" s="30"/>
      <c r="AJ1229" s="30"/>
      <c r="AK1229" s="30"/>
      <c r="AL1229" s="30"/>
      <c r="AM1229" s="30"/>
      <c r="AN1229" s="30"/>
      <c r="AO1229" s="30"/>
      <c r="AQ1229" s="30"/>
      <c r="AR1229" s="30"/>
      <c r="AS1229" s="30"/>
      <c r="AW1229" s="30"/>
      <c r="AX1229" s="30"/>
      <c r="AY1229" s="30"/>
      <c r="AZ1229" s="30"/>
      <c r="BA1229" s="30"/>
      <c r="BB1229" s="30"/>
      <c r="BC1229" s="30"/>
      <c r="BD1229" s="30"/>
      <c r="BE1229" s="30"/>
    </row>
    <row r="1230" spans="1:57">
      <c r="A1230" t="s">
        <v>8</v>
      </c>
      <c r="Y1230" s="30"/>
      <c r="AB1230" s="50"/>
      <c r="AC1230" s="30"/>
      <c r="AD1230" s="30"/>
      <c r="AE1230" s="30"/>
      <c r="AG1230" s="30"/>
      <c r="AH1230" s="30"/>
      <c r="AI1230" s="30"/>
      <c r="AJ1230" s="30"/>
      <c r="AK1230" s="30"/>
      <c r="AL1230" s="30"/>
      <c r="AM1230" s="30"/>
      <c r="AN1230" s="30"/>
      <c r="AO1230" s="30"/>
      <c r="AQ1230" s="30"/>
      <c r="AR1230" s="30"/>
      <c r="AS1230" s="30"/>
      <c r="AW1230" s="30"/>
      <c r="AX1230" s="30"/>
      <c r="AY1230" s="30"/>
      <c r="AZ1230" s="30"/>
      <c r="BA1230" s="30"/>
      <c r="BB1230" s="30"/>
      <c r="BC1230" s="30"/>
      <c r="BD1230" s="30"/>
      <c r="BE1230" s="30"/>
    </row>
    <row r="1231" spans="1:57">
      <c r="A1231" t="s">
        <v>8</v>
      </c>
      <c r="Y1231" s="30"/>
      <c r="AB1231" s="50"/>
      <c r="AC1231" s="30"/>
      <c r="AD1231" s="30"/>
      <c r="AE1231" s="30"/>
      <c r="AG1231" s="30"/>
      <c r="AH1231" s="30"/>
      <c r="AI1231" s="30"/>
      <c r="AJ1231" s="30"/>
      <c r="AK1231" s="30"/>
      <c r="AL1231" s="30"/>
      <c r="AM1231" s="30"/>
      <c r="AN1231" s="30"/>
      <c r="AO1231" s="30"/>
      <c r="AQ1231" s="30"/>
      <c r="AR1231" s="30"/>
      <c r="AS1231" s="30"/>
      <c r="AW1231" s="30"/>
      <c r="AX1231" s="30"/>
      <c r="AY1231" s="30"/>
      <c r="AZ1231" s="30"/>
      <c r="BA1231" s="30"/>
      <c r="BB1231" s="30"/>
      <c r="BC1231" s="30"/>
      <c r="BD1231" s="30"/>
      <c r="BE1231" s="30"/>
    </row>
    <row r="1232" spans="1:57">
      <c r="A1232" t="s">
        <v>8</v>
      </c>
      <c r="Y1232" s="30"/>
      <c r="AB1232" s="50"/>
      <c r="AC1232" s="30"/>
      <c r="AD1232" s="30"/>
      <c r="AE1232" s="30"/>
      <c r="AG1232" s="30"/>
      <c r="AH1232" s="30"/>
      <c r="AI1232" s="30"/>
      <c r="AJ1232" s="30"/>
      <c r="AK1232" s="30"/>
      <c r="AL1232" s="30"/>
      <c r="AM1232" s="30"/>
      <c r="AN1232" s="30"/>
      <c r="AO1232" s="30"/>
      <c r="AQ1232" s="30"/>
      <c r="AR1232" s="30"/>
      <c r="AS1232" s="30"/>
      <c r="AW1232" s="30"/>
      <c r="AX1232" s="30"/>
      <c r="AY1232" s="30"/>
      <c r="AZ1232" s="30"/>
      <c r="BA1232" s="30"/>
      <c r="BB1232" s="30"/>
      <c r="BC1232" s="30"/>
      <c r="BD1232" s="30"/>
      <c r="BE1232" s="30"/>
    </row>
    <row r="1233" spans="1:57">
      <c r="A1233" t="s">
        <v>8</v>
      </c>
      <c r="Y1233" s="30"/>
      <c r="AB1233" s="50"/>
      <c r="AC1233" s="30"/>
      <c r="AD1233" s="30"/>
      <c r="AE1233" s="30"/>
      <c r="AG1233" s="30"/>
      <c r="AH1233" s="30"/>
      <c r="AI1233" s="30"/>
      <c r="AJ1233" s="30"/>
      <c r="AK1233" s="30"/>
      <c r="AL1233" s="30"/>
      <c r="AM1233" s="30"/>
      <c r="AN1233" s="30"/>
      <c r="AO1233" s="30"/>
      <c r="AQ1233" s="30"/>
      <c r="AR1233" s="30"/>
      <c r="AS1233" s="30"/>
      <c r="AW1233" s="30"/>
      <c r="AX1233" s="30"/>
      <c r="AY1233" s="30"/>
      <c r="AZ1233" s="30"/>
      <c r="BA1233" s="30"/>
      <c r="BB1233" s="30"/>
      <c r="BC1233" s="30"/>
      <c r="BD1233" s="30"/>
      <c r="BE1233" s="30"/>
    </row>
    <row r="1234" spans="1:57">
      <c r="A1234" t="s">
        <v>8</v>
      </c>
      <c r="Y1234" s="30"/>
      <c r="AB1234" s="50"/>
      <c r="AC1234" s="30"/>
      <c r="AD1234" s="30"/>
      <c r="AE1234" s="30"/>
      <c r="AG1234" s="30"/>
      <c r="AH1234" s="30"/>
      <c r="AI1234" s="30"/>
      <c r="AJ1234" s="30"/>
      <c r="AK1234" s="30"/>
      <c r="AL1234" s="30"/>
      <c r="AM1234" s="30"/>
      <c r="AN1234" s="30"/>
      <c r="AO1234" s="30"/>
      <c r="AQ1234" s="30"/>
      <c r="AR1234" s="30"/>
      <c r="AS1234" s="30"/>
      <c r="AW1234" s="30"/>
      <c r="AX1234" s="30"/>
      <c r="AY1234" s="30"/>
      <c r="AZ1234" s="30"/>
      <c r="BA1234" s="30"/>
      <c r="BB1234" s="30"/>
      <c r="BC1234" s="30"/>
      <c r="BD1234" s="30"/>
      <c r="BE1234" s="30"/>
    </row>
    <row r="1235" spans="1:57">
      <c r="A1235" t="s">
        <v>8</v>
      </c>
      <c r="Y1235" s="30"/>
      <c r="AB1235" s="50"/>
      <c r="AC1235" s="30"/>
      <c r="AD1235" s="30"/>
      <c r="AE1235" s="30"/>
      <c r="AG1235" s="30"/>
      <c r="AH1235" s="30"/>
      <c r="AI1235" s="30"/>
      <c r="AJ1235" s="30"/>
      <c r="AK1235" s="30"/>
      <c r="AL1235" s="30"/>
      <c r="AM1235" s="30"/>
      <c r="AN1235" s="30"/>
      <c r="AO1235" s="30"/>
      <c r="AQ1235" s="30"/>
      <c r="AR1235" s="30"/>
      <c r="AS1235" s="30"/>
      <c r="AW1235" s="30"/>
      <c r="AX1235" s="30"/>
      <c r="AY1235" s="30"/>
      <c r="AZ1235" s="30"/>
      <c r="BA1235" s="30"/>
      <c r="BB1235" s="30"/>
      <c r="BC1235" s="30"/>
      <c r="BD1235" s="30"/>
      <c r="BE1235" s="30"/>
    </row>
    <row r="1236" spans="1:57">
      <c r="A1236" t="s">
        <v>8</v>
      </c>
      <c r="Y1236" s="30"/>
      <c r="AB1236" s="50"/>
      <c r="AC1236" s="30"/>
      <c r="AD1236" s="30"/>
      <c r="AE1236" s="30"/>
      <c r="AG1236" s="30"/>
      <c r="AH1236" s="30"/>
      <c r="AI1236" s="30"/>
      <c r="AJ1236" s="30"/>
      <c r="AK1236" s="30"/>
      <c r="AL1236" s="30"/>
      <c r="AM1236" s="30"/>
      <c r="AN1236" s="30"/>
      <c r="AO1236" s="30"/>
      <c r="AQ1236" s="30"/>
      <c r="AR1236" s="30"/>
      <c r="AS1236" s="30"/>
      <c r="AW1236" s="30"/>
      <c r="AX1236" s="30"/>
      <c r="AY1236" s="30"/>
      <c r="AZ1236" s="30"/>
      <c r="BA1236" s="30"/>
      <c r="BB1236" s="30"/>
      <c r="BC1236" s="30"/>
      <c r="BD1236" s="30"/>
      <c r="BE1236" s="30"/>
    </row>
    <row r="1237" spans="1:57">
      <c r="A1237" t="s">
        <v>8</v>
      </c>
      <c r="Y1237" s="30"/>
      <c r="AB1237" s="50"/>
      <c r="AC1237" s="30"/>
      <c r="AD1237" s="30"/>
      <c r="AE1237" s="30"/>
      <c r="AG1237" s="30"/>
      <c r="AH1237" s="30"/>
      <c r="AI1237" s="30"/>
      <c r="AJ1237" s="30"/>
      <c r="AK1237" s="30"/>
      <c r="AL1237" s="30"/>
      <c r="AM1237" s="30"/>
      <c r="AN1237" s="30"/>
      <c r="AO1237" s="30"/>
      <c r="AQ1237" s="30"/>
      <c r="AR1237" s="30"/>
      <c r="AS1237" s="30"/>
      <c r="AW1237" s="30"/>
      <c r="AX1237" s="30"/>
      <c r="AY1237" s="30"/>
      <c r="AZ1237" s="30"/>
      <c r="BA1237" s="30"/>
      <c r="BB1237" s="30"/>
      <c r="BC1237" s="30"/>
      <c r="BD1237" s="30"/>
      <c r="BE1237" s="30"/>
    </row>
    <row r="1238" spans="1:57">
      <c r="A1238" t="s">
        <v>8</v>
      </c>
      <c r="Y1238" s="30"/>
      <c r="AB1238" s="50"/>
      <c r="AC1238" s="30"/>
      <c r="AD1238" s="30"/>
      <c r="AE1238" s="30"/>
      <c r="AG1238" s="30"/>
      <c r="AH1238" s="30"/>
      <c r="AI1238" s="30"/>
      <c r="AJ1238" s="30"/>
      <c r="AK1238" s="30"/>
      <c r="AL1238" s="30"/>
      <c r="AM1238" s="30"/>
      <c r="AN1238" s="30"/>
      <c r="AO1238" s="30"/>
      <c r="AQ1238" s="30"/>
      <c r="AR1238" s="30"/>
      <c r="AS1238" s="30"/>
      <c r="AW1238" s="30"/>
      <c r="AX1238" s="30"/>
      <c r="AY1238" s="30"/>
      <c r="AZ1238" s="30"/>
      <c r="BA1238" s="30"/>
      <c r="BB1238" s="30"/>
      <c r="BC1238" s="30"/>
      <c r="BD1238" s="30"/>
      <c r="BE1238" s="30"/>
    </row>
    <row r="1239" spans="1:57">
      <c r="A1239" t="s">
        <v>8</v>
      </c>
      <c r="Y1239" s="30"/>
      <c r="AB1239" s="50"/>
      <c r="AC1239" s="30"/>
      <c r="AD1239" s="30"/>
      <c r="AE1239" s="30"/>
      <c r="AG1239" s="30"/>
      <c r="AH1239" s="30"/>
      <c r="AI1239" s="30"/>
      <c r="AJ1239" s="30"/>
      <c r="AK1239" s="30"/>
      <c r="AL1239" s="30"/>
      <c r="AM1239" s="30"/>
      <c r="AN1239" s="30"/>
      <c r="AO1239" s="30"/>
      <c r="AQ1239" s="30"/>
      <c r="AR1239" s="30"/>
      <c r="AS1239" s="30"/>
      <c r="AW1239" s="30"/>
      <c r="AX1239" s="30"/>
      <c r="AY1239" s="30"/>
      <c r="AZ1239" s="30"/>
      <c r="BA1239" s="30"/>
      <c r="BB1239" s="30"/>
      <c r="BC1239" s="30"/>
      <c r="BD1239" s="30"/>
      <c r="BE1239" s="30"/>
    </row>
    <row r="1240" spans="1:57">
      <c r="A1240" t="s">
        <v>8</v>
      </c>
      <c r="Y1240" s="30"/>
      <c r="AB1240" s="50"/>
      <c r="AC1240" s="30"/>
      <c r="AD1240" s="30"/>
      <c r="AE1240" s="30"/>
      <c r="AG1240" s="30"/>
      <c r="AH1240" s="30"/>
      <c r="AI1240" s="30"/>
      <c r="AJ1240" s="30"/>
      <c r="AK1240" s="30"/>
      <c r="AL1240" s="30"/>
      <c r="AM1240" s="30"/>
      <c r="AN1240" s="30"/>
      <c r="AO1240" s="30"/>
      <c r="AQ1240" s="30"/>
      <c r="AR1240" s="30"/>
      <c r="AS1240" s="30"/>
      <c r="AW1240" s="30"/>
      <c r="AX1240" s="30"/>
      <c r="AY1240" s="30"/>
      <c r="AZ1240" s="30"/>
      <c r="BA1240" s="30"/>
      <c r="BB1240" s="30"/>
      <c r="BC1240" s="30"/>
      <c r="BD1240" s="30"/>
      <c r="BE1240" s="30"/>
    </row>
    <row r="1241" spans="1:57">
      <c r="A1241" t="s">
        <v>8</v>
      </c>
      <c r="Y1241" s="30"/>
      <c r="AB1241" s="50"/>
      <c r="AC1241" s="30"/>
      <c r="AD1241" s="30"/>
      <c r="AE1241" s="30"/>
      <c r="AG1241" s="30"/>
      <c r="AH1241" s="30"/>
      <c r="AI1241" s="30"/>
      <c r="AJ1241" s="30"/>
      <c r="AK1241" s="30"/>
      <c r="AL1241" s="30"/>
      <c r="AM1241" s="30"/>
      <c r="AN1241" s="30"/>
      <c r="AO1241" s="30"/>
      <c r="AQ1241" s="30"/>
      <c r="AR1241" s="30"/>
      <c r="AS1241" s="30"/>
      <c r="AW1241" s="30"/>
      <c r="AX1241" s="30"/>
      <c r="AY1241" s="30"/>
      <c r="AZ1241" s="30"/>
      <c r="BA1241" s="30"/>
      <c r="BB1241" s="30"/>
      <c r="BC1241" s="30"/>
      <c r="BD1241" s="30"/>
      <c r="BE1241" s="30"/>
    </row>
    <row r="1242" spans="1:57">
      <c r="A1242" t="s">
        <v>8</v>
      </c>
      <c r="Y1242" s="30"/>
      <c r="AB1242" s="50"/>
      <c r="AC1242" s="30"/>
      <c r="AD1242" s="30"/>
      <c r="AE1242" s="30"/>
      <c r="AG1242" s="30"/>
      <c r="AH1242" s="30"/>
      <c r="AI1242" s="30"/>
      <c r="AJ1242" s="30"/>
      <c r="AK1242" s="30"/>
      <c r="AL1242" s="30"/>
      <c r="AM1242" s="30"/>
      <c r="AN1242" s="30"/>
      <c r="AO1242" s="30"/>
      <c r="AQ1242" s="30"/>
      <c r="AR1242" s="30"/>
      <c r="AS1242" s="30"/>
      <c r="AW1242" s="30"/>
      <c r="AX1242" s="30"/>
      <c r="AY1242" s="30"/>
      <c r="AZ1242" s="30"/>
      <c r="BA1242" s="30"/>
      <c r="BB1242" s="30"/>
      <c r="BC1242" s="30"/>
      <c r="BD1242" s="30"/>
      <c r="BE1242" s="30"/>
    </row>
    <row r="1243" spans="1:57">
      <c r="A1243" t="s">
        <v>8</v>
      </c>
      <c r="Y1243" s="30"/>
      <c r="AB1243" s="50"/>
      <c r="AC1243" s="30"/>
      <c r="AD1243" s="30"/>
      <c r="AE1243" s="30"/>
      <c r="AG1243" s="30"/>
      <c r="AH1243" s="30"/>
      <c r="AI1243" s="30"/>
      <c r="AJ1243" s="30"/>
      <c r="AK1243" s="30"/>
      <c r="AL1243" s="30"/>
      <c r="AM1243" s="30"/>
      <c r="AN1243" s="30"/>
      <c r="AO1243" s="30"/>
      <c r="AQ1243" s="30"/>
      <c r="AR1243" s="30"/>
      <c r="AS1243" s="30"/>
      <c r="AW1243" s="30"/>
      <c r="AX1243" s="30"/>
      <c r="AY1243" s="30"/>
      <c r="AZ1243" s="30"/>
      <c r="BA1243" s="30"/>
      <c r="BB1243" s="30"/>
      <c r="BC1243" s="30"/>
      <c r="BD1243" s="30"/>
      <c r="BE1243" s="30"/>
    </row>
    <row r="1244" spans="1:57">
      <c r="A1244" t="s">
        <v>8</v>
      </c>
      <c r="Y1244" s="30"/>
      <c r="AB1244" s="50"/>
      <c r="AC1244" s="30"/>
      <c r="AD1244" s="30"/>
      <c r="AE1244" s="30"/>
      <c r="AG1244" s="30"/>
      <c r="AH1244" s="30"/>
      <c r="AI1244" s="30"/>
      <c r="AJ1244" s="30"/>
      <c r="AK1244" s="30"/>
      <c r="AL1244" s="30"/>
      <c r="AM1244" s="30"/>
      <c r="AN1244" s="30"/>
      <c r="AO1244" s="30"/>
      <c r="AQ1244" s="30"/>
      <c r="AR1244" s="30"/>
      <c r="AS1244" s="30"/>
      <c r="AW1244" s="30"/>
      <c r="AX1244" s="30"/>
      <c r="AY1244" s="30"/>
      <c r="AZ1244" s="30"/>
      <c r="BA1244" s="30"/>
      <c r="BB1244" s="30"/>
      <c r="BC1244" s="30"/>
      <c r="BD1244" s="30"/>
      <c r="BE1244" s="30"/>
    </row>
    <row r="1245" spans="1:57">
      <c r="A1245" t="s">
        <v>8</v>
      </c>
      <c r="Y1245" s="30"/>
      <c r="AB1245" s="50"/>
      <c r="AC1245" s="30"/>
      <c r="AD1245" s="30"/>
      <c r="AE1245" s="30"/>
      <c r="AG1245" s="30"/>
      <c r="AH1245" s="30"/>
      <c r="AI1245" s="30"/>
      <c r="AJ1245" s="30"/>
      <c r="AK1245" s="30"/>
      <c r="AL1245" s="30"/>
      <c r="AM1245" s="30"/>
      <c r="AN1245" s="30"/>
      <c r="AO1245" s="30"/>
      <c r="AQ1245" s="30"/>
      <c r="AR1245" s="30"/>
      <c r="AS1245" s="30"/>
      <c r="AW1245" s="30"/>
      <c r="AX1245" s="30"/>
      <c r="AY1245" s="30"/>
      <c r="AZ1245" s="30"/>
      <c r="BA1245" s="30"/>
      <c r="BB1245" s="30"/>
      <c r="BC1245" s="30"/>
      <c r="BD1245" s="30"/>
      <c r="BE1245" s="30"/>
    </row>
    <row r="1246" spans="1:57">
      <c r="A1246" t="s">
        <v>8</v>
      </c>
      <c r="Y1246" s="30"/>
      <c r="AB1246" s="50"/>
      <c r="AC1246" s="30"/>
      <c r="AD1246" s="30"/>
      <c r="AE1246" s="30"/>
      <c r="AG1246" s="30"/>
      <c r="AH1246" s="30"/>
      <c r="AI1246" s="30"/>
      <c r="AJ1246" s="30"/>
      <c r="AK1246" s="30"/>
      <c r="AL1246" s="30"/>
      <c r="AM1246" s="30"/>
      <c r="AN1246" s="30"/>
      <c r="AO1246" s="30"/>
      <c r="AQ1246" s="30"/>
      <c r="AR1246" s="30"/>
      <c r="AS1246" s="30"/>
      <c r="AW1246" s="30"/>
      <c r="AX1246" s="30"/>
      <c r="AY1246" s="30"/>
      <c r="AZ1246" s="30"/>
      <c r="BA1246" s="30"/>
      <c r="BB1246" s="30"/>
      <c r="BC1246" s="30"/>
      <c r="BD1246" s="30"/>
      <c r="BE1246" s="30"/>
    </row>
    <row r="1247" spans="1:57">
      <c r="A1247" t="s">
        <v>8</v>
      </c>
      <c r="Y1247" s="30"/>
      <c r="AB1247" s="50"/>
      <c r="AC1247" s="30"/>
      <c r="AD1247" s="30"/>
      <c r="AE1247" s="30"/>
      <c r="AG1247" s="30"/>
      <c r="AH1247" s="30"/>
      <c r="AI1247" s="30"/>
      <c r="AJ1247" s="30"/>
      <c r="AK1247" s="30"/>
      <c r="AL1247" s="30"/>
      <c r="AM1247" s="30"/>
      <c r="AN1247" s="30"/>
      <c r="AO1247" s="30"/>
      <c r="AQ1247" s="30"/>
      <c r="AR1247" s="30"/>
      <c r="AS1247" s="30"/>
      <c r="AW1247" s="30"/>
      <c r="AX1247" s="30"/>
      <c r="AY1247" s="30"/>
      <c r="AZ1247" s="30"/>
      <c r="BA1247" s="30"/>
      <c r="BB1247" s="30"/>
      <c r="BC1247" s="30"/>
      <c r="BD1247" s="30"/>
      <c r="BE1247" s="30"/>
    </row>
    <row r="1248" spans="1:57">
      <c r="A1248" t="s">
        <v>8</v>
      </c>
      <c r="Y1248" s="30"/>
      <c r="AB1248" s="50"/>
      <c r="AC1248" s="30"/>
      <c r="AD1248" s="30"/>
      <c r="AE1248" s="30"/>
      <c r="AG1248" s="30"/>
      <c r="AH1248" s="30"/>
      <c r="AI1248" s="30"/>
      <c r="AJ1248" s="30"/>
      <c r="AK1248" s="30"/>
      <c r="AL1248" s="30"/>
      <c r="AM1248" s="30"/>
      <c r="AN1248" s="30"/>
      <c r="AO1248" s="30"/>
      <c r="AQ1248" s="30"/>
      <c r="AR1248" s="30"/>
      <c r="AS1248" s="30"/>
      <c r="AW1248" s="30"/>
      <c r="AX1248" s="30"/>
      <c r="AY1248" s="30"/>
      <c r="AZ1248" s="30"/>
      <c r="BA1248" s="30"/>
      <c r="BB1248" s="30"/>
      <c r="BC1248" s="30"/>
      <c r="BD1248" s="30"/>
      <c r="BE1248" s="30"/>
    </row>
    <row r="1249" spans="1:57">
      <c r="A1249" t="s">
        <v>8</v>
      </c>
      <c r="Y1249" s="30"/>
      <c r="AB1249" s="50"/>
      <c r="AC1249" s="30"/>
      <c r="AD1249" s="30"/>
      <c r="AE1249" s="30"/>
      <c r="AG1249" s="30"/>
      <c r="AH1249" s="30"/>
      <c r="AI1249" s="30"/>
      <c r="AJ1249" s="30"/>
      <c r="AK1249" s="30"/>
      <c r="AL1249" s="30"/>
      <c r="AM1249" s="30"/>
      <c r="AN1249" s="30"/>
      <c r="AO1249" s="30"/>
      <c r="AQ1249" s="30"/>
      <c r="AR1249" s="30"/>
      <c r="AS1249" s="30"/>
      <c r="AW1249" s="30"/>
      <c r="AX1249" s="30"/>
      <c r="AY1249" s="30"/>
      <c r="AZ1249" s="30"/>
      <c r="BA1249" s="30"/>
      <c r="BB1249" s="30"/>
      <c r="BC1249" s="30"/>
      <c r="BD1249" s="30"/>
      <c r="BE1249" s="30"/>
    </row>
    <row r="1250" spans="1:57">
      <c r="A1250" t="s">
        <v>8</v>
      </c>
      <c r="Y1250" s="30"/>
      <c r="AB1250" s="50"/>
      <c r="AC1250" s="30"/>
      <c r="AD1250" s="30"/>
      <c r="AE1250" s="30"/>
      <c r="AG1250" s="30"/>
      <c r="AH1250" s="30"/>
      <c r="AI1250" s="30"/>
      <c r="AJ1250" s="30"/>
      <c r="AK1250" s="30"/>
      <c r="AL1250" s="30"/>
      <c r="AM1250" s="30"/>
      <c r="AN1250" s="30"/>
      <c r="AO1250" s="30"/>
      <c r="AQ1250" s="30"/>
      <c r="AR1250" s="30"/>
      <c r="AS1250" s="30"/>
      <c r="AW1250" s="30"/>
      <c r="AX1250" s="30"/>
      <c r="AY1250" s="30"/>
      <c r="AZ1250" s="30"/>
      <c r="BA1250" s="30"/>
      <c r="BB1250" s="30"/>
      <c r="BC1250" s="30"/>
      <c r="BD1250" s="30"/>
      <c r="BE1250" s="30"/>
    </row>
    <row r="1251" spans="1:57">
      <c r="A1251" t="s">
        <v>8</v>
      </c>
      <c r="Y1251" s="30"/>
      <c r="AB1251" s="50"/>
      <c r="AC1251" s="30"/>
      <c r="AD1251" s="30"/>
      <c r="AE1251" s="30"/>
      <c r="AG1251" s="30"/>
      <c r="AH1251" s="30"/>
      <c r="AI1251" s="30"/>
      <c r="AJ1251" s="30"/>
      <c r="AK1251" s="30"/>
      <c r="AL1251" s="30"/>
      <c r="AM1251" s="30"/>
      <c r="AN1251" s="30"/>
      <c r="AO1251" s="30"/>
      <c r="AQ1251" s="30"/>
      <c r="AR1251" s="30"/>
      <c r="AS1251" s="30"/>
      <c r="AW1251" s="30"/>
      <c r="AX1251" s="30"/>
      <c r="AY1251" s="30"/>
      <c r="AZ1251" s="30"/>
      <c r="BA1251" s="30"/>
      <c r="BB1251" s="30"/>
      <c r="BC1251" s="30"/>
      <c r="BD1251" s="30"/>
      <c r="BE1251" s="30"/>
    </row>
    <row r="1252" spans="1:57">
      <c r="A1252" t="s">
        <v>8</v>
      </c>
      <c r="Y1252" s="30"/>
      <c r="AB1252" s="50"/>
      <c r="AC1252" s="30"/>
      <c r="AD1252" s="30"/>
      <c r="AE1252" s="30"/>
      <c r="AG1252" s="30"/>
      <c r="AH1252" s="30"/>
      <c r="AI1252" s="30"/>
      <c r="AJ1252" s="30"/>
      <c r="AK1252" s="30"/>
      <c r="AL1252" s="30"/>
      <c r="AM1252" s="30"/>
      <c r="AN1252" s="30"/>
      <c r="AO1252" s="30"/>
      <c r="AQ1252" s="30"/>
      <c r="AR1252" s="30"/>
      <c r="AS1252" s="30"/>
      <c r="AW1252" s="30"/>
      <c r="AX1252" s="30"/>
      <c r="AY1252" s="30"/>
      <c r="AZ1252" s="30"/>
      <c r="BA1252" s="30"/>
      <c r="BB1252" s="30"/>
      <c r="BC1252" s="30"/>
      <c r="BD1252" s="30"/>
      <c r="BE1252" s="30"/>
    </row>
    <row r="1253" spans="1:57">
      <c r="A1253" t="s">
        <v>8</v>
      </c>
      <c r="Y1253" s="30"/>
      <c r="AB1253" s="50"/>
      <c r="AC1253" s="30"/>
      <c r="AD1253" s="30"/>
      <c r="AE1253" s="30"/>
      <c r="AG1253" s="30"/>
      <c r="AH1253" s="30"/>
      <c r="AI1253" s="30"/>
      <c r="AJ1253" s="30"/>
      <c r="AK1253" s="30"/>
      <c r="AL1253" s="30"/>
      <c r="AM1253" s="30"/>
      <c r="AN1253" s="30"/>
      <c r="AO1253" s="30"/>
      <c r="AQ1253" s="30"/>
      <c r="AR1253" s="30"/>
      <c r="AS1253" s="30"/>
      <c r="AW1253" s="30"/>
      <c r="AX1253" s="30"/>
      <c r="AY1253" s="30"/>
      <c r="AZ1253" s="30"/>
      <c r="BA1253" s="30"/>
      <c r="BB1253" s="30"/>
      <c r="BC1253" s="30"/>
      <c r="BD1253" s="30"/>
      <c r="BE1253" s="30"/>
    </row>
    <row r="1254" spans="1:57">
      <c r="A1254" t="s">
        <v>8</v>
      </c>
      <c r="Y1254" s="30"/>
      <c r="AB1254" s="50"/>
      <c r="AC1254" s="30"/>
      <c r="AD1254" s="30"/>
      <c r="AE1254" s="30"/>
      <c r="AG1254" s="30"/>
      <c r="AH1254" s="30"/>
      <c r="AI1254" s="30"/>
      <c r="AJ1254" s="30"/>
      <c r="AK1254" s="30"/>
      <c r="AL1254" s="30"/>
      <c r="AM1254" s="30"/>
      <c r="AN1254" s="30"/>
      <c r="AO1254" s="30"/>
      <c r="AQ1254" s="30"/>
      <c r="AR1254" s="30"/>
      <c r="AS1254" s="30"/>
      <c r="AW1254" s="30"/>
      <c r="AX1254" s="30"/>
      <c r="AY1254" s="30"/>
      <c r="AZ1254" s="30"/>
      <c r="BA1254" s="30"/>
      <c r="BB1254" s="30"/>
      <c r="BC1254" s="30"/>
      <c r="BD1254" s="30"/>
      <c r="BE1254" s="30"/>
    </row>
    <row r="1255" spans="1:57">
      <c r="A1255" t="s">
        <v>8</v>
      </c>
      <c r="Y1255" s="30"/>
      <c r="AB1255" s="50"/>
      <c r="AC1255" s="30"/>
      <c r="AD1255" s="30"/>
      <c r="AE1255" s="30"/>
      <c r="AG1255" s="30"/>
      <c r="AH1255" s="30"/>
      <c r="AI1255" s="30"/>
      <c r="AJ1255" s="30"/>
      <c r="AK1255" s="30"/>
      <c r="AL1255" s="30"/>
      <c r="AM1255" s="30"/>
      <c r="AN1255" s="30"/>
      <c r="AO1255" s="30"/>
      <c r="AQ1255" s="30"/>
      <c r="AR1255" s="30"/>
      <c r="AS1255" s="30"/>
      <c r="AW1255" s="30"/>
      <c r="AX1255" s="30"/>
      <c r="AY1255" s="30"/>
      <c r="AZ1255" s="30"/>
      <c r="BA1255" s="30"/>
      <c r="BB1255" s="30"/>
      <c r="BC1255" s="30"/>
      <c r="BD1255" s="30"/>
      <c r="BE1255" s="30"/>
    </row>
    <row r="1256" spans="1:57">
      <c r="A1256" t="s">
        <v>8</v>
      </c>
      <c r="Y1256" s="30"/>
      <c r="AB1256" s="50"/>
      <c r="AC1256" s="30"/>
      <c r="AD1256" s="30"/>
      <c r="AE1256" s="30"/>
      <c r="AG1256" s="30"/>
      <c r="AH1256" s="30"/>
      <c r="AI1256" s="30"/>
      <c r="AJ1256" s="30"/>
      <c r="AK1256" s="30"/>
      <c r="AL1256" s="30"/>
      <c r="AM1256" s="30"/>
      <c r="AN1256" s="30"/>
      <c r="AO1256" s="30"/>
      <c r="AQ1256" s="30"/>
      <c r="AR1256" s="30"/>
      <c r="AS1256" s="30"/>
      <c r="AW1256" s="30"/>
      <c r="AX1256" s="30"/>
      <c r="AY1256" s="30"/>
      <c r="AZ1256" s="30"/>
      <c r="BA1256" s="30"/>
      <c r="BB1256" s="30"/>
      <c r="BC1256" s="30"/>
      <c r="BD1256" s="30"/>
      <c r="BE1256" s="30"/>
    </row>
    <row r="1257" spans="1:57">
      <c r="A1257" t="s">
        <v>8</v>
      </c>
      <c r="Y1257" s="30"/>
      <c r="AB1257" s="50"/>
      <c r="AC1257" s="30"/>
      <c r="AD1257" s="30"/>
      <c r="AE1257" s="30"/>
      <c r="AG1257" s="30"/>
      <c r="AH1257" s="30"/>
      <c r="AI1257" s="30"/>
      <c r="AJ1257" s="30"/>
      <c r="AK1257" s="30"/>
      <c r="AL1257" s="30"/>
      <c r="AM1257" s="30"/>
      <c r="AN1257" s="30"/>
      <c r="AO1257" s="30"/>
      <c r="AQ1257" s="30"/>
      <c r="AR1257" s="30"/>
      <c r="AS1257" s="30"/>
      <c r="AW1257" s="30"/>
      <c r="AX1257" s="30"/>
      <c r="AY1257" s="30"/>
      <c r="AZ1257" s="30"/>
      <c r="BA1257" s="30"/>
      <c r="BB1257" s="30"/>
      <c r="BC1257" s="30"/>
      <c r="BD1257" s="30"/>
      <c r="BE1257" s="30"/>
    </row>
    <row r="1258" spans="1:57">
      <c r="A1258" t="s">
        <v>8</v>
      </c>
      <c r="Y1258" s="30"/>
      <c r="AB1258" s="50"/>
      <c r="AC1258" s="30"/>
      <c r="AD1258" s="30"/>
      <c r="AE1258" s="30"/>
      <c r="AG1258" s="30"/>
      <c r="AH1258" s="30"/>
      <c r="AI1258" s="30"/>
      <c r="AJ1258" s="30"/>
      <c r="AK1258" s="30"/>
      <c r="AL1258" s="30"/>
      <c r="AM1258" s="30"/>
      <c r="AN1258" s="30"/>
      <c r="AO1258" s="30"/>
      <c r="AQ1258" s="30"/>
      <c r="AR1258" s="30"/>
      <c r="AS1258" s="30"/>
      <c r="AW1258" s="30"/>
      <c r="AX1258" s="30"/>
      <c r="AY1258" s="30"/>
      <c r="AZ1258" s="30"/>
      <c r="BA1258" s="30"/>
      <c r="BB1258" s="30"/>
      <c r="BC1258" s="30"/>
      <c r="BD1258" s="30"/>
      <c r="BE1258" s="30"/>
    </row>
    <row r="1259" spans="1:57">
      <c r="A1259" t="s">
        <v>8</v>
      </c>
      <c r="Y1259" s="30"/>
      <c r="AB1259" s="50"/>
      <c r="AC1259" s="30"/>
      <c r="AD1259" s="30"/>
      <c r="AE1259" s="30"/>
      <c r="AG1259" s="30"/>
      <c r="AH1259" s="30"/>
      <c r="AI1259" s="30"/>
      <c r="AJ1259" s="30"/>
      <c r="AK1259" s="30"/>
      <c r="AL1259" s="30"/>
      <c r="AM1259" s="30"/>
      <c r="AN1259" s="30"/>
      <c r="AO1259" s="30"/>
      <c r="AQ1259" s="30"/>
      <c r="AR1259" s="30"/>
      <c r="AS1259" s="30"/>
      <c r="AW1259" s="30"/>
      <c r="AX1259" s="30"/>
      <c r="AY1259" s="30"/>
      <c r="AZ1259" s="30"/>
      <c r="BA1259" s="30"/>
      <c r="BB1259" s="30"/>
      <c r="BC1259" s="30"/>
      <c r="BD1259" s="30"/>
      <c r="BE1259" s="30"/>
    </row>
    <row r="1260" spans="1:57">
      <c r="A1260" t="s">
        <v>8</v>
      </c>
      <c r="Y1260" s="30"/>
      <c r="AB1260" s="50"/>
      <c r="AC1260" s="30"/>
      <c r="AD1260" s="30"/>
      <c r="AE1260" s="30"/>
      <c r="AG1260" s="30"/>
      <c r="AH1260" s="30"/>
      <c r="AI1260" s="30"/>
      <c r="AJ1260" s="30"/>
      <c r="AK1260" s="30"/>
      <c r="AL1260" s="30"/>
      <c r="AM1260" s="30"/>
      <c r="AN1260" s="30"/>
      <c r="AO1260" s="30"/>
      <c r="AQ1260" s="30"/>
      <c r="AR1260" s="30"/>
      <c r="AS1260" s="30"/>
      <c r="AW1260" s="30"/>
      <c r="AX1260" s="30"/>
      <c r="AY1260" s="30"/>
      <c r="AZ1260" s="30"/>
      <c r="BA1260" s="30"/>
      <c r="BB1260" s="30"/>
      <c r="BC1260" s="30"/>
      <c r="BD1260" s="30"/>
      <c r="BE1260" s="30"/>
    </row>
    <row r="1261" spans="1:57">
      <c r="A1261" t="s">
        <v>8</v>
      </c>
      <c r="Y1261" s="30"/>
      <c r="AB1261" s="50"/>
      <c r="AC1261" s="30"/>
      <c r="AD1261" s="30"/>
      <c r="AE1261" s="30"/>
      <c r="AG1261" s="30"/>
      <c r="AH1261" s="30"/>
      <c r="AI1261" s="30"/>
      <c r="AJ1261" s="30"/>
      <c r="AK1261" s="30"/>
      <c r="AL1261" s="30"/>
      <c r="AM1261" s="30"/>
      <c r="AN1261" s="30"/>
      <c r="AO1261" s="30"/>
      <c r="AQ1261" s="30"/>
      <c r="AR1261" s="30"/>
      <c r="AS1261" s="30"/>
      <c r="AW1261" s="30"/>
      <c r="AX1261" s="30"/>
      <c r="AY1261" s="30"/>
      <c r="AZ1261" s="30"/>
      <c r="BA1261" s="30"/>
      <c r="BB1261" s="30"/>
      <c r="BC1261" s="30"/>
      <c r="BD1261" s="30"/>
      <c r="BE1261" s="30"/>
    </row>
    <row r="1262" spans="1:57">
      <c r="A1262" t="s">
        <v>8</v>
      </c>
      <c r="Y1262" s="30"/>
      <c r="AB1262" s="50"/>
      <c r="AC1262" s="30"/>
      <c r="AD1262" s="30"/>
      <c r="AE1262" s="30"/>
      <c r="AG1262" s="30"/>
      <c r="AH1262" s="30"/>
      <c r="AI1262" s="30"/>
      <c r="AJ1262" s="30"/>
      <c r="AK1262" s="30"/>
      <c r="AL1262" s="30"/>
      <c r="AM1262" s="30"/>
      <c r="AN1262" s="30"/>
      <c r="AO1262" s="30"/>
      <c r="AQ1262" s="30"/>
      <c r="AR1262" s="30"/>
      <c r="AS1262" s="30"/>
      <c r="AW1262" s="30"/>
      <c r="AX1262" s="30"/>
      <c r="AY1262" s="30"/>
      <c r="AZ1262" s="30"/>
      <c r="BA1262" s="30"/>
      <c r="BB1262" s="30"/>
      <c r="BC1262" s="30"/>
      <c r="BD1262" s="30"/>
      <c r="BE1262" s="30"/>
    </row>
    <row r="1263" spans="1:57">
      <c r="A1263" t="s">
        <v>8</v>
      </c>
      <c r="Y1263" s="30"/>
      <c r="AB1263" s="50"/>
      <c r="AC1263" s="30"/>
      <c r="AD1263" s="30"/>
      <c r="AE1263" s="30"/>
      <c r="AG1263" s="30"/>
      <c r="AH1263" s="30"/>
      <c r="AI1263" s="30"/>
      <c r="AJ1263" s="30"/>
      <c r="AK1263" s="30"/>
      <c r="AL1263" s="30"/>
      <c r="AM1263" s="30"/>
      <c r="AN1263" s="30"/>
      <c r="AO1263" s="30"/>
      <c r="AQ1263" s="30"/>
      <c r="AR1263" s="30"/>
      <c r="AS1263" s="30"/>
      <c r="AW1263" s="30"/>
      <c r="AX1263" s="30"/>
      <c r="AY1263" s="30"/>
      <c r="AZ1263" s="30"/>
      <c r="BA1263" s="30"/>
      <c r="BB1263" s="30"/>
      <c r="BC1263" s="30"/>
      <c r="BD1263" s="30"/>
      <c r="BE1263" s="30"/>
    </row>
    <row r="1264" spans="1:57">
      <c r="A1264" t="s">
        <v>8</v>
      </c>
      <c r="Y1264" s="30"/>
      <c r="AB1264" s="50"/>
      <c r="AC1264" s="30"/>
      <c r="AD1264" s="30"/>
      <c r="AE1264" s="30"/>
      <c r="AG1264" s="30"/>
      <c r="AH1264" s="30"/>
      <c r="AI1264" s="30"/>
      <c r="AJ1264" s="30"/>
      <c r="AK1264" s="30"/>
      <c r="AL1264" s="30"/>
      <c r="AM1264" s="30"/>
      <c r="AN1264" s="30"/>
      <c r="AO1264" s="30"/>
      <c r="AQ1264" s="30"/>
      <c r="AR1264" s="30"/>
      <c r="AS1264" s="30"/>
      <c r="AW1264" s="30"/>
      <c r="AX1264" s="30"/>
      <c r="AY1264" s="30"/>
      <c r="AZ1264" s="30"/>
      <c r="BA1264" s="30"/>
      <c r="BB1264" s="30"/>
      <c r="BC1264" s="30"/>
      <c r="BD1264" s="30"/>
      <c r="BE1264" s="30"/>
    </row>
    <row r="1265" spans="1:57">
      <c r="A1265" t="s">
        <v>8</v>
      </c>
      <c r="Y1265" s="30"/>
      <c r="AB1265" s="50"/>
      <c r="AC1265" s="30"/>
      <c r="AD1265" s="30"/>
      <c r="AE1265" s="30"/>
      <c r="AG1265" s="30"/>
      <c r="AH1265" s="30"/>
      <c r="AI1265" s="30"/>
      <c r="AJ1265" s="30"/>
      <c r="AK1265" s="30"/>
      <c r="AL1265" s="30"/>
      <c r="AM1265" s="30"/>
      <c r="AN1265" s="30"/>
      <c r="AO1265" s="30"/>
      <c r="AQ1265" s="30"/>
      <c r="AR1265" s="30"/>
      <c r="AS1265" s="30"/>
      <c r="AW1265" s="30"/>
      <c r="AX1265" s="30"/>
      <c r="AY1265" s="30"/>
      <c r="AZ1265" s="30"/>
      <c r="BA1265" s="30"/>
      <c r="BB1265" s="30"/>
      <c r="BC1265" s="30"/>
      <c r="BD1265" s="30"/>
      <c r="BE1265" s="30"/>
    </row>
    <row r="1266" spans="1:57">
      <c r="A1266" t="s">
        <v>8</v>
      </c>
      <c r="Y1266" s="30"/>
      <c r="AB1266" s="50"/>
      <c r="AC1266" s="30"/>
      <c r="AD1266" s="30"/>
      <c r="AE1266" s="30"/>
      <c r="AG1266" s="30"/>
      <c r="AH1266" s="30"/>
      <c r="AI1266" s="30"/>
      <c r="AJ1266" s="30"/>
      <c r="AK1266" s="30"/>
      <c r="AL1266" s="30"/>
      <c r="AM1266" s="30"/>
      <c r="AN1266" s="30"/>
      <c r="AO1266" s="30"/>
      <c r="AQ1266" s="30"/>
      <c r="AR1266" s="30"/>
      <c r="AS1266" s="30"/>
      <c r="AW1266" s="30"/>
      <c r="AX1266" s="30"/>
      <c r="AY1266" s="30"/>
      <c r="AZ1266" s="30"/>
      <c r="BA1266" s="30"/>
      <c r="BB1266" s="30"/>
      <c r="BC1266" s="30"/>
      <c r="BD1266" s="30"/>
      <c r="BE1266" s="30"/>
    </row>
    <row r="1267" spans="1:57">
      <c r="A1267" t="s">
        <v>8</v>
      </c>
      <c r="Y1267" s="30"/>
      <c r="AB1267" s="50"/>
      <c r="AC1267" s="30"/>
      <c r="AD1267" s="30"/>
      <c r="AE1267" s="30"/>
      <c r="AG1267" s="30"/>
      <c r="AH1267" s="30"/>
      <c r="AI1267" s="30"/>
      <c r="AJ1267" s="30"/>
      <c r="AK1267" s="30"/>
      <c r="AL1267" s="30"/>
      <c r="AM1267" s="30"/>
      <c r="AN1267" s="30"/>
      <c r="AO1267" s="30"/>
      <c r="AQ1267" s="30"/>
      <c r="AR1267" s="30"/>
      <c r="AS1267" s="30"/>
      <c r="AW1267" s="30"/>
      <c r="AX1267" s="30"/>
      <c r="AY1267" s="30"/>
      <c r="AZ1267" s="30"/>
      <c r="BA1267" s="30"/>
      <c r="BB1267" s="30"/>
      <c r="BC1267" s="30"/>
      <c r="BD1267" s="30"/>
      <c r="BE1267" s="30"/>
    </row>
    <row r="1268" spans="1:57">
      <c r="A1268" t="s">
        <v>8</v>
      </c>
      <c r="Y1268" s="30"/>
      <c r="AB1268" s="50"/>
      <c r="AC1268" s="30"/>
      <c r="AD1268" s="30"/>
      <c r="AE1268" s="30"/>
      <c r="AG1268" s="30"/>
      <c r="AH1268" s="30"/>
      <c r="AI1268" s="30"/>
      <c r="AJ1268" s="30"/>
      <c r="AK1268" s="30"/>
      <c r="AL1268" s="30"/>
      <c r="AM1268" s="30"/>
      <c r="AN1268" s="30"/>
      <c r="AO1268" s="30"/>
      <c r="AQ1268" s="30"/>
      <c r="AR1268" s="30"/>
      <c r="AS1268" s="30"/>
      <c r="AW1268" s="30"/>
      <c r="AX1268" s="30"/>
      <c r="AY1268" s="30"/>
      <c r="AZ1268" s="30"/>
      <c r="BA1268" s="30"/>
      <c r="BB1268" s="30"/>
      <c r="BC1268" s="30"/>
      <c r="BD1268" s="30"/>
      <c r="BE1268" s="30"/>
    </row>
    <row r="1269" spans="1:57">
      <c r="A1269" t="s">
        <v>8</v>
      </c>
      <c r="Y1269" s="30"/>
      <c r="AB1269" s="50"/>
      <c r="AC1269" s="30"/>
      <c r="AD1269" s="30"/>
      <c r="AE1269" s="30"/>
      <c r="AG1269" s="30"/>
      <c r="AH1269" s="30"/>
      <c r="AI1269" s="30"/>
      <c r="AJ1269" s="30"/>
      <c r="AK1269" s="30"/>
      <c r="AL1269" s="30"/>
      <c r="AM1269" s="30"/>
      <c r="AN1269" s="30"/>
      <c r="AO1269" s="30"/>
      <c r="AQ1269" s="30"/>
      <c r="AR1269" s="30"/>
      <c r="AS1269" s="30"/>
      <c r="AW1269" s="30"/>
      <c r="AX1269" s="30"/>
      <c r="AY1269" s="30"/>
      <c r="AZ1269" s="30"/>
      <c r="BA1269" s="30"/>
      <c r="BB1269" s="30"/>
      <c r="BC1269" s="30"/>
      <c r="BD1269" s="30"/>
      <c r="BE1269" s="30"/>
    </row>
    <row r="1270" spans="1:57">
      <c r="A1270" t="s">
        <v>8</v>
      </c>
      <c r="Y1270" s="30"/>
      <c r="AB1270" s="50"/>
      <c r="AC1270" s="30"/>
      <c r="AD1270" s="30"/>
      <c r="AE1270" s="30"/>
      <c r="AG1270" s="30"/>
      <c r="AH1270" s="30"/>
      <c r="AI1270" s="30"/>
      <c r="AJ1270" s="30"/>
      <c r="AK1270" s="30"/>
      <c r="AL1270" s="30"/>
      <c r="AM1270" s="30"/>
      <c r="AN1270" s="30"/>
      <c r="AO1270" s="30"/>
      <c r="AQ1270" s="30"/>
      <c r="AR1270" s="30"/>
      <c r="AS1270" s="30"/>
      <c r="AW1270" s="30"/>
      <c r="AX1270" s="30"/>
      <c r="AY1270" s="30"/>
      <c r="AZ1270" s="30"/>
      <c r="BA1270" s="30"/>
      <c r="BB1270" s="30"/>
      <c r="BC1270" s="30"/>
      <c r="BD1270" s="30"/>
      <c r="BE1270" s="30"/>
    </row>
    <row r="1271" spans="1:57">
      <c r="A1271" t="s">
        <v>8</v>
      </c>
      <c r="Y1271" s="30"/>
      <c r="AB1271" s="50"/>
      <c r="AC1271" s="30"/>
      <c r="AD1271" s="30"/>
      <c r="AE1271" s="30"/>
      <c r="AG1271" s="30"/>
      <c r="AH1271" s="30"/>
      <c r="AI1271" s="30"/>
      <c r="AJ1271" s="30"/>
      <c r="AK1271" s="30"/>
      <c r="AL1271" s="30"/>
      <c r="AM1271" s="30"/>
      <c r="AN1271" s="30"/>
      <c r="AO1271" s="30"/>
      <c r="AQ1271" s="30"/>
      <c r="AR1271" s="30"/>
      <c r="AS1271" s="30"/>
      <c r="AW1271" s="30"/>
      <c r="AX1271" s="30"/>
      <c r="AY1271" s="30"/>
      <c r="AZ1271" s="30"/>
      <c r="BA1271" s="30"/>
      <c r="BB1271" s="30"/>
      <c r="BC1271" s="30"/>
      <c r="BD1271" s="30"/>
      <c r="BE1271" s="30"/>
    </row>
    <row r="1272" spans="1:57">
      <c r="A1272" t="s">
        <v>8</v>
      </c>
      <c r="Y1272" s="30"/>
      <c r="AB1272" s="50"/>
      <c r="AC1272" s="30"/>
      <c r="AD1272" s="30"/>
      <c r="AE1272" s="30"/>
      <c r="AG1272" s="30"/>
      <c r="AH1272" s="30"/>
      <c r="AI1272" s="30"/>
      <c r="AJ1272" s="30"/>
      <c r="AK1272" s="30"/>
      <c r="AL1272" s="30"/>
      <c r="AM1272" s="30"/>
      <c r="AN1272" s="30"/>
      <c r="AO1272" s="30"/>
      <c r="AQ1272" s="30"/>
      <c r="AR1272" s="30"/>
      <c r="AS1272" s="30"/>
      <c r="AW1272" s="30"/>
      <c r="AX1272" s="30"/>
      <c r="AY1272" s="30"/>
      <c r="AZ1272" s="30"/>
      <c r="BA1272" s="30"/>
      <c r="BB1272" s="30"/>
      <c r="BC1272" s="30"/>
      <c r="BD1272" s="30"/>
      <c r="BE1272" s="30"/>
    </row>
    <row r="1273" spans="1:57">
      <c r="A1273" t="s">
        <v>8</v>
      </c>
      <c r="Y1273" s="30"/>
      <c r="AB1273" s="50"/>
      <c r="AC1273" s="30"/>
      <c r="AD1273" s="30"/>
      <c r="AE1273" s="30"/>
      <c r="AG1273" s="30"/>
      <c r="AH1273" s="30"/>
      <c r="AI1273" s="30"/>
      <c r="AJ1273" s="30"/>
      <c r="AK1273" s="30"/>
      <c r="AL1273" s="30"/>
      <c r="AM1273" s="30"/>
      <c r="AN1273" s="30"/>
      <c r="AO1273" s="30"/>
      <c r="AQ1273" s="30"/>
      <c r="AR1273" s="30"/>
      <c r="AS1273" s="30"/>
      <c r="AW1273" s="30"/>
      <c r="AX1273" s="30"/>
      <c r="AY1273" s="30"/>
      <c r="AZ1273" s="30"/>
      <c r="BA1273" s="30"/>
      <c r="BB1273" s="30"/>
      <c r="BC1273" s="30"/>
      <c r="BD1273" s="30"/>
      <c r="BE1273" s="30"/>
    </row>
    <row r="1274" spans="1:57">
      <c r="A1274" t="s">
        <v>8</v>
      </c>
      <c r="Y1274" s="30"/>
      <c r="AB1274" s="50"/>
      <c r="AC1274" s="30"/>
      <c r="AD1274" s="30"/>
      <c r="AE1274" s="30"/>
      <c r="AG1274" s="30"/>
      <c r="AH1274" s="30"/>
      <c r="AI1274" s="30"/>
      <c r="AJ1274" s="30"/>
      <c r="AK1274" s="30"/>
      <c r="AL1274" s="30"/>
      <c r="AM1274" s="30"/>
      <c r="AN1274" s="30"/>
      <c r="AO1274" s="30"/>
      <c r="AQ1274" s="30"/>
      <c r="AR1274" s="30"/>
      <c r="AS1274" s="30"/>
      <c r="AW1274" s="30"/>
      <c r="AX1274" s="30"/>
      <c r="AY1274" s="30"/>
      <c r="AZ1274" s="30"/>
      <c r="BA1274" s="30"/>
      <c r="BB1274" s="30"/>
      <c r="BC1274" s="30"/>
      <c r="BD1274" s="30"/>
      <c r="BE1274" s="30"/>
    </row>
    <row r="1275" spans="1:57">
      <c r="A1275" t="s">
        <v>8</v>
      </c>
      <c r="Y1275" s="30"/>
      <c r="AB1275" s="50"/>
      <c r="AC1275" s="30"/>
      <c r="AD1275" s="30"/>
      <c r="AE1275" s="30"/>
      <c r="AG1275" s="30"/>
      <c r="AH1275" s="30"/>
      <c r="AI1275" s="30"/>
      <c r="AJ1275" s="30"/>
      <c r="AK1275" s="30"/>
      <c r="AL1275" s="30"/>
      <c r="AM1275" s="30"/>
      <c r="AN1275" s="30"/>
      <c r="AO1275" s="30"/>
      <c r="AQ1275" s="30"/>
      <c r="AR1275" s="30"/>
      <c r="AS1275" s="30"/>
      <c r="AW1275" s="30"/>
      <c r="AX1275" s="30"/>
      <c r="AY1275" s="30"/>
      <c r="AZ1275" s="30"/>
      <c r="BA1275" s="30"/>
      <c r="BB1275" s="30"/>
      <c r="BC1275" s="30"/>
      <c r="BD1275" s="30"/>
      <c r="BE1275" s="30"/>
    </row>
    <row r="1276" spans="1:57">
      <c r="A1276" t="s">
        <v>8</v>
      </c>
      <c r="Y1276" s="30"/>
      <c r="AB1276" s="50"/>
      <c r="AC1276" s="30"/>
      <c r="AD1276" s="30"/>
      <c r="AE1276" s="30"/>
      <c r="AG1276" s="30"/>
      <c r="AH1276" s="30"/>
      <c r="AI1276" s="30"/>
      <c r="AJ1276" s="30"/>
      <c r="AK1276" s="30"/>
      <c r="AL1276" s="30"/>
      <c r="AM1276" s="30"/>
      <c r="AN1276" s="30"/>
      <c r="AO1276" s="30"/>
      <c r="AQ1276" s="30"/>
      <c r="AR1276" s="30"/>
      <c r="AS1276" s="30"/>
      <c r="AW1276" s="30"/>
      <c r="AX1276" s="30"/>
      <c r="AY1276" s="30"/>
      <c r="AZ1276" s="30"/>
      <c r="BA1276" s="30"/>
      <c r="BB1276" s="30"/>
      <c r="BC1276" s="30"/>
      <c r="BD1276" s="30"/>
      <c r="BE1276" s="30"/>
    </row>
    <row r="1277" spans="1:57">
      <c r="A1277" t="s">
        <v>8</v>
      </c>
      <c r="Y1277" s="30"/>
      <c r="AB1277" s="50"/>
      <c r="AC1277" s="30"/>
      <c r="AD1277" s="30"/>
      <c r="AE1277" s="30"/>
      <c r="AG1277" s="30"/>
      <c r="AH1277" s="30"/>
      <c r="AI1277" s="30"/>
      <c r="AJ1277" s="30"/>
      <c r="AK1277" s="30"/>
      <c r="AL1277" s="30"/>
      <c r="AM1277" s="30"/>
      <c r="AN1277" s="30"/>
      <c r="AO1277" s="30"/>
      <c r="AQ1277" s="30"/>
      <c r="AR1277" s="30"/>
      <c r="AS1277" s="30"/>
      <c r="AW1277" s="30"/>
      <c r="AX1277" s="30"/>
      <c r="AY1277" s="30"/>
      <c r="AZ1277" s="30"/>
      <c r="BA1277" s="30"/>
      <c r="BB1277" s="30"/>
      <c r="BC1277" s="30"/>
      <c r="BD1277" s="30"/>
      <c r="BE1277" s="30"/>
    </row>
    <row r="1278" spans="1:57">
      <c r="A1278" t="s">
        <v>8</v>
      </c>
      <c r="Y1278" s="30"/>
      <c r="AB1278" s="50"/>
      <c r="AC1278" s="30"/>
      <c r="AD1278" s="30"/>
      <c r="AE1278" s="30"/>
      <c r="AG1278" s="30"/>
      <c r="AH1278" s="30"/>
      <c r="AI1278" s="30"/>
      <c r="AJ1278" s="30"/>
      <c r="AK1278" s="30"/>
      <c r="AL1278" s="30"/>
      <c r="AM1278" s="30"/>
      <c r="AN1278" s="30"/>
      <c r="AO1278" s="30"/>
      <c r="AQ1278" s="30"/>
      <c r="AR1278" s="30"/>
      <c r="AS1278" s="30"/>
      <c r="AW1278" s="30"/>
      <c r="AX1278" s="30"/>
      <c r="AY1278" s="30"/>
      <c r="AZ1278" s="30"/>
      <c r="BA1278" s="30"/>
      <c r="BB1278" s="30"/>
      <c r="BC1278" s="30"/>
      <c r="BD1278" s="30"/>
      <c r="BE1278" s="30"/>
    </row>
    <row r="1279" spans="1:57">
      <c r="A1279" t="s">
        <v>8</v>
      </c>
      <c r="Y1279" s="30"/>
      <c r="AB1279" s="50"/>
      <c r="AC1279" s="30"/>
      <c r="AD1279" s="30"/>
      <c r="AE1279" s="30"/>
      <c r="AG1279" s="30"/>
      <c r="AH1279" s="30"/>
      <c r="AI1279" s="30"/>
      <c r="AJ1279" s="30"/>
      <c r="AK1279" s="30"/>
      <c r="AL1279" s="30"/>
      <c r="AM1279" s="30"/>
      <c r="AN1279" s="30"/>
      <c r="AO1279" s="30"/>
      <c r="AQ1279" s="30"/>
      <c r="AR1279" s="30"/>
      <c r="AS1279" s="30"/>
      <c r="AW1279" s="30"/>
      <c r="AX1279" s="30"/>
      <c r="AY1279" s="30"/>
      <c r="AZ1279" s="30"/>
      <c r="BA1279" s="30"/>
      <c r="BB1279" s="30"/>
      <c r="BC1279" s="30"/>
      <c r="BD1279" s="30"/>
      <c r="BE1279" s="30"/>
    </row>
    <row r="1280" spans="1:57">
      <c r="A1280" t="s">
        <v>8</v>
      </c>
      <c r="Y1280" s="30"/>
      <c r="AB1280" s="50"/>
      <c r="AC1280" s="30"/>
      <c r="AD1280" s="30"/>
      <c r="AE1280" s="30"/>
      <c r="AG1280" s="30"/>
      <c r="AH1280" s="30"/>
      <c r="AI1280" s="30"/>
      <c r="AJ1280" s="30"/>
      <c r="AK1280" s="30"/>
      <c r="AL1280" s="30"/>
      <c r="AM1280" s="30"/>
      <c r="AN1280" s="30"/>
      <c r="AO1280" s="30"/>
      <c r="AQ1280" s="30"/>
      <c r="AR1280" s="30"/>
      <c r="AS1280" s="30"/>
      <c r="AW1280" s="30"/>
      <c r="AX1280" s="30"/>
      <c r="AY1280" s="30"/>
      <c r="AZ1280" s="30"/>
      <c r="BA1280" s="30"/>
      <c r="BB1280" s="30"/>
      <c r="BC1280" s="30"/>
      <c r="BD1280" s="30"/>
      <c r="BE1280" s="30"/>
    </row>
    <row r="1281" spans="1:57">
      <c r="A1281" t="s">
        <v>8</v>
      </c>
      <c r="Y1281" s="30"/>
      <c r="AB1281" s="50"/>
      <c r="AC1281" s="30"/>
      <c r="AD1281" s="30"/>
      <c r="AE1281" s="30"/>
      <c r="AG1281" s="30"/>
      <c r="AH1281" s="30"/>
      <c r="AI1281" s="30"/>
      <c r="AJ1281" s="30"/>
      <c r="AK1281" s="30"/>
      <c r="AL1281" s="30"/>
      <c r="AM1281" s="30"/>
      <c r="AN1281" s="30"/>
      <c r="AO1281" s="30"/>
      <c r="AQ1281" s="30"/>
      <c r="AR1281" s="30"/>
      <c r="AS1281" s="30"/>
      <c r="AW1281" s="30"/>
      <c r="AX1281" s="30"/>
      <c r="AY1281" s="30"/>
      <c r="AZ1281" s="30"/>
      <c r="BA1281" s="30"/>
      <c r="BB1281" s="30"/>
      <c r="BC1281" s="30"/>
      <c r="BD1281" s="30"/>
      <c r="BE1281" s="30"/>
    </row>
    <row r="1282" spans="1:57">
      <c r="A1282" t="s">
        <v>8</v>
      </c>
      <c r="Y1282" s="30"/>
      <c r="AB1282" s="50"/>
      <c r="AC1282" s="30"/>
      <c r="AD1282" s="30"/>
      <c r="AE1282" s="30"/>
      <c r="AG1282" s="30"/>
      <c r="AH1282" s="30"/>
      <c r="AI1282" s="30"/>
      <c r="AJ1282" s="30"/>
      <c r="AK1282" s="30"/>
      <c r="AL1282" s="30"/>
      <c r="AM1282" s="30"/>
      <c r="AN1282" s="30"/>
      <c r="AO1282" s="30"/>
      <c r="AQ1282" s="30"/>
      <c r="AR1282" s="30"/>
      <c r="AS1282" s="30"/>
      <c r="AW1282" s="30"/>
      <c r="AX1282" s="30"/>
      <c r="AY1282" s="30"/>
      <c r="AZ1282" s="30"/>
      <c r="BA1282" s="30"/>
      <c r="BB1282" s="30"/>
      <c r="BC1282" s="30"/>
      <c r="BD1282" s="30"/>
      <c r="BE1282" s="30"/>
    </row>
    <row r="1283" spans="1:57">
      <c r="A1283" t="s">
        <v>8</v>
      </c>
      <c r="Y1283" s="30"/>
      <c r="AB1283" s="50"/>
      <c r="AC1283" s="30"/>
      <c r="AD1283" s="30"/>
      <c r="AE1283" s="30"/>
      <c r="AG1283" s="30"/>
      <c r="AH1283" s="30"/>
      <c r="AI1283" s="30"/>
      <c r="AJ1283" s="30"/>
      <c r="AK1283" s="30"/>
      <c r="AL1283" s="30"/>
      <c r="AM1283" s="30"/>
      <c r="AN1283" s="30"/>
      <c r="AO1283" s="30"/>
      <c r="AQ1283" s="30"/>
      <c r="AR1283" s="30"/>
      <c r="AS1283" s="30"/>
      <c r="AW1283" s="30"/>
      <c r="AX1283" s="30"/>
      <c r="AY1283" s="30"/>
      <c r="AZ1283" s="30"/>
      <c r="BA1283" s="30"/>
      <c r="BB1283" s="30"/>
      <c r="BC1283" s="30"/>
      <c r="BD1283" s="30"/>
      <c r="BE1283" s="30"/>
    </row>
    <row r="1284" spans="1:57">
      <c r="A1284" t="s">
        <v>8</v>
      </c>
      <c r="Y1284" s="30"/>
      <c r="AB1284" s="50"/>
      <c r="AC1284" s="30"/>
      <c r="AD1284" s="30"/>
      <c r="AE1284" s="30"/>
      <c r="AG1284" s="30"/>
      <c r="AH1284" s="30"/>
      <c r="AI1284" s="30"/>
      <c r="AJ1284" s="30"/>
      <c r="AK1284" s="30"/>
      <c r="AL1284" s="30"/>
      <c r="AM1284" s="30"/>
      <c r="AN1284" s="30"/>
      <c r="AO1284" s="30"/>
      <c r="AQ1284" s="30"/>
      <c r="AR1284" s="30"/>
      <c r="AS1284" s="30"/>
      <c r="AW1284" s="30"/>
      <c r="AX1284" s="30"/>
      <c r="AY1284" s="30"/>
      <c r="AZ1284" s="30"/>
      <c r="BA1284" s="30"/>
      <c r="BB1284" s="30"/>
      <c r="BC1284" s="30"/>
      <c r="BD1284" s="30"/>
      <c r="BE1284" s="30"/>
    </row>
    <row r="1285" spans="1:57">
      <c r="A1285" t="s">
        <v>8</v>
      </c>
      <c r="Y1285" s="30"/>
      <c r="AB1285" s="50"/>
      <c r="AC1285" s="30"/>
      <c r="AD1285" s="30"/>
      <c r="AE1285" s="30"/>
      <c r="AG1285" s="30"/>
      <c r="AH1285" s="30"/>
      <c r="AI1285" s="30"/>
      <c r="AJ1285" s="30"/>
      <c r="AK1285" s="30"/>
      <c r="AL1285" s="30"/>
      <c r="AM1285" s="30"/>
      <c r="AN1285" s="30"/>
      <c r="AO1285" s="30"/>
      <c r="AQ1285" s="30"/>
      <c r="AR1285" s="30"/>
      <c r="AS1285" s="30"/>
      <c r="AW1285" s="30"/>
      <c r="AX1285" s="30"/>
      <c r="AY1285" s="30"/>
      <c r="AZ1285" s="30"/>
      <c r="BA1285" s="30"/>
      <c r="BB1285" s="30"/>
      <c r="BC1285" s="30"/>
      <c r="BD1285" s="30"/>
      <c r="BE1285" s="30"/>
    </row>
    <row r="1286" spans="1:57">
      <c r="A1286" t="s">
        <v>8</v>
      </c>
      <c r="Y1286" s="30"/>
      <c r="AB1286" s="50"/>
      <c r="AC1286" s="30"/>
      <c r="AD1286" s="30"/>
      <c r="AE1286" s="30"/>
      <c r="AG1286" s="30"/>
      <c r="AH1286" s="30"/>
      <c r="AI1286" s="30"/>
      <c r="AJ1286" s="30"/>
      <c r="AK1286" s="30"/>
      <c r="AL1286" s="30"/>
      <c r="AM1286" s="30"/>
      <c r="AN1286" s="30"/>
      <c r="AO1286" s="30"/>
      <c r="AQ1286" s="30"/>
      <c r="AR1286" s="30"/>
      <c r="AS1286" s="30"/>
      <c r="AW1286" s="30"/>
      <c r="AX1286" s="30"/>
      <c r="AY1286" s="30"/>
      <c r="AZ1286" s="30"/>
      <c r="BA1286" s="30"/>
      <c r="BB1286" s="30"/>
      <c r="BC1286" s="30"/>
      <c r="BD1286" s="30"/>
      <c r="BE1286" s="30"/>
    </row>
    <row r="1287" spans="1:57">
      <c r="A1287" t="s">
        <v>8</v>
      </c>
      <c r="Y1287" s="30"/>
      <c r="AB1287" s="50"/>
      <c r="AC1287" s="30"/>
      <c r="AD1287" s="30"/>
      <c r="AE1287" s="30"/>
      <c r="AG1287" s="30"/>
      <c r="AH1287" s="30"/>
      <c r="AI1287" s="30"/>
      <c r="AJ1287" s="30"/>
      <c r="AK1287" s="30"/>
      <c r="AL1287" s="30"/>
      <c r="AM1287" s="30"/>
      <c r="AN1287" s="30"/>
      <c r="AO1287" s="30"/>
      <c r="AQ1287" s="30"/>
      <c r="AR1287" s="30"/>
      <c r="AS1287" s="30"/>
      <c r="AW1287" s="30"/>
      <c r="AX1287" s="30"/>
      <c r="AY1287" s="30"/>
      <c r="AZ1287" s="30"/>
      <c r="BA1287" s="30"/>
      <c r="BB1287" s="30"/>
      <c r="BC1287" s="30"/>
      <c r="BD1287" s="30"/>
      <c r="BE1287" s="30"/>
    </row>
    <row r="1288" spans="1:57">
      <c r="A1288" t="s">
        <v>8</v>
      </c>
      <c r="Y1288" s="30"/>
      <c r="AB1288" s="50"/>
      <c r="AC1288" s="30"/>
      <c r="AD1288" s="30"/>
      <c r="AE1288" s="30"/>
      <c r="AG1288" s="30"/>
      <c r="AH1288" s="30"/>
      <c r="AI1288" s="30"/>
      <c r="AJ1288" s="30"/>
      <c r="AK1288" s="30"/>
      <c r="AL1288" s="30"/>
      <c r="AM1288" s="30"/>
      <c r="AN1288" s="30"/>
      <c r="AO1288" s="30"/>
      <c r="AQ1288" s="30"/>
      <c r="AR1288" s="30"/>
      <c r="AS1288" s="30"/>
      <c r="AW1288" s="30"/>
      <c r="AX1288" s="30"/>
      <c r="AY1288" s="30"/>
      <c r="AZ1288" s="30"/>
      <c r="BA1288" s="30"/>
      <c r="BB1288" s="30"/>
      <c r="BC1288" s="30"/>
      <c r="BD1288" s="30"/>
      <c r="BE1288" s="30"/>
    </row>
    <row r="1289" spans="1:57">
      <c r="A1289" t="s">
        <v>8</v>
      </c>
      <c r="Y1289" s="30"/>
      <c r="AB1289" s="50"/>
      <c r="AC1289" s="30"/>
      <c r="AD1289" s="30"/>
      <c r="AE1289" s="30"/>
      <c r="AG1289" s="30"/>
      <c r="AH1289" s="30"/>
      <c r="AI1289" s="30"/>
      <c r="AJ1289" s="30"/>
      <c r="AK1289" s="30"/>
      <c r="AL1289" s="30"/>
      <c r="AM1289" s="30"/>
      <c r="AN1289" s="30"/>
      <c r="AO1289" s="30"/>
      <c r="AQ1289" s="30"/>
      <c r="AR1289" s="30"/>
      <c r="AS1289" s="30"/>
      <c r="AW1289" s="30"/>
      <c r="AX1289" s="30"/>
      <c r="AY1289" s="30"/>
      <c r="AZ1289" s="30"/>
      <c r="BA1289" s="30"/>
      <c r="BB1289" s="30"/>
      <c r="BC1289" s="30"/>
      <c r="BD1289" s="30"/>
      <c r="BE1289" s="30"/>
    </row>
    <row r="1290" spans="1:57">
      <c r="A1290" t="s">
        <v>8</v>
      </c>
      <c r="Y1290" s="30"/>
      <c r="AB1290" s="50"/>
      <c r="AC1290" s="30"/>
      <c r="AD1290" s="30"/>
      <c r="AE1290" s="30"/>
      <c r="AG1290" s="30"/>
      <c r="AH1290" s="30"/>
      <c r="AI1290" s="30"/>
      <c r="AJ1290" s="30"/>
      <c r="AK1290" s="30"/>
      <c r="AL1290" s="30"/>
      <c r="AM1290" s="30"/>
      <c r="AN1290" s="30"/>
      <c r="AO1290" s="30"/>
      <c r="AQ1290" s="30"/>
      <c r="AR1290" s="30"/>
      <c r="AS1290" s="30"/>
      <c r="AW1290" s="30"/>
      <c r="AX1290" s="30"/>
      <c r="AY1290" s="30"/>
      <c r="AZ1290" s="30"/>
      <c r="BA1290" s="30"/>
      <c r="BB1290" s="30"/>
      <c r="BC1290" s="30"/>
      <c r="BD1290" s="30"/>
      <c r="BE1290" s="30"/>
    </row>
    <row r="1291" spans="1:57">
      <c r="A1291" t="s">
        <v>8</v>
      </c>
      <c r="Y1291" s="30"/>
      <c r="AB1291" s="50"/>
      <c r="AC1291" s="30"/>
      <c r="AD1291" s="30"/>
      <c r="AE1291" s="30"/>
      <c r="AG1291" s="30"/>
      <c r="AH1291" s="30"/>
      <c r="AI1291" s="30"/>
      <c r="AJ1291" s="30"/>
      <c r="AK1291" s="30"/>
      <c r="AL1291" s="30"/>
      <c r="AM1291" s="30"/>
      <c r="AN1291" s="30"/>
      <c r="AO1291" s="30"/>
      <c r="AQ1291" s="30"/>
      <c r="AR1291" s="30"/>
      <c r="AS1291" s="30"/>
      <c r="AW1291" s="30"/>
      <c r="AX1291" s="30"/>
      <c r="AY1291" s="30"/>
      <c r="AZ1291" s="30"/>
      <c r="BA1291" s="30"/>
      <c r="BB1291" s="30"/>
      <c r="BC1291" s="30"/>
      <c r="BD1291" s="30"/>
      <c r="BE1291" s="30"/>
    </row>
    <row r="1292" spans="1:57">
      <c r="A1292" t="s">
        <v>8</v>
      </c>
      <c r="Y1292" s="30"/>
      <c r="AB1292" s="50"/>
      <c r="AC1292" s="30"/>
      <c r="AD1292" s="30"/>
      <c r="AE1292" s="30"/>
      <c r="AG1292" s="30"/>
      <c r="AH1292" s="30"/>
      <c r="AI1292" s="30"/>
      <c r="AJ1292" s="30"/>
      <c r="AK1292" s="30"/>
      <c r="AL1292" s="30"/>
      <c r="AM1292" s="30"/>
      <c r="AN1292" s="30"/>
      <c r="AO1292" s="30"/>
      <c r="AQ1292" s="30"/>
      <c r="AR1292" s="30"/>
      <c r="AS1292" s="30"/>
      <c r="AW1292" s="30"/>
      <c r="AX1292" s="30"/>
      <c r="AY1292" s="30"/>
      <c r="AZ1292" s="30"/>
      <c r="BA1292" s="30"/>
      <c r="BB1292" s="30"/>
      <c r="BC1292" s="30"/>
      <c r="BD1292" s="30"/>
      <c r="BE1292" s="30"/>
    </row>
    <row r="1293" spans="1:57">
      <c r="A1293" t="s">
        <v>8</v>
      </c>
      <c r="Y1293" s="30"/>
      <c r="AB1293" s="50"/>
      <c r="AC1293" s="30"/>
      <c r="AD1293" s="30"/>
      <c r="AE1293" s="30"/>
      <c r="AG1293" s="30"/>
      <c r="AH1293" s="30"/>
      <c r="AI1293" s="30"/>
      <c r="AJ1293" s="30"/>
      <c r="AK1293" s="30"/>
      <c r="AL1293" s="30"/>
      <c r="AM1293" s="30"/>
      <c r="AN1293" s="30"/>
      <c r="AO1293" s="30"/>
      <c r="AQ1293" s="30"/>
      <c r="AR1293" s="30"/>
      <c r="AS1293" s="30"/>
      <c r="AW1293" s="30"/>
      <c r="AX1293" s="30"/>
      <c r="AY1293" s="30"/>
      <c r="AZ1293" s="30"/>
      <c r="BA1293" s="30"/>
      <c r="BB1293" s="30"/>
      <c r="BC1293" s="30"/>
      <c r="BD1293" s="30"/>
      <c r="BE1293" s="30"/>
    </row>
    <row r="1294" spans="1:57">
      <c r="A1294" t="s">
        <v>8</v>
      </c>
      <c r="Y1294" s="30"/>
      <c r="AB1294" s="50"/>
      <c r="AC1294" s="30"/>
      <c r="AD1294" s="30"/>
      <c r="AE1294" s="30"/>
      <c r="AG1294" s="30"/>
      <c r="AH1294" s="30"/>
      <c r="AI1294" s="30"/>
      <c r="AJ1294" s="30"/>
      <c r="AK1294" s="30"/>
      <c r="AL1294" s="30"/>
      <c r="AM1294" s="30"/>
      <c r="AN1294" s="30"/>
      <c r="AO1294" s="30"/>
      <c r="AQ1294" s="30"/>
      <c r="AR1294" s="30"/>
      <c r="AS1294" s="30"/>
      <c r="AW1294" s="30"/>
      <c r="AX1294" s="30"/>
      <c r="AY1294" s="30"/>
      <c r="AZ1294" s="30"/>
      <c r="BA1294" s="30"/>
      <c r="BB1294" s="30"/>
      <c r="BC1294" s="30"/>
      <c r="BD1294" s="30"/>
      <c r="BE1294" s="30"/>
    </row>
    <row r="1295" spans="1:57">
      <c r="A1295" t="s">
        <v>8</v>
      </c>
      <c r="Y1295" s="30"/>
      <c r="AB1295" s="50"/>
      <c r="AC1295" s="30"/>
      <c r="AD1295" s="30"/>
      <c r="AE1295" s="30"/>
      <c r="AG1295" s="30"/>
      <c r="AH1295" s="30"/>
      <c r="AI1295" s="30"/>
      <c r="AJ1295" s="30"/>
      <c r="AK1295" s="30"/>
      <c r="AL1295" s="30"/>
      <c r="AM1295" s="30"/>
      <c r="AN1295" s="30"/>
      <c r="AO1295" s="30"/>
      <c r="AQ1295" s="30"/>
      <c r="AR1295" s="30"/>
      <c r="AS1295" s="30"/>
      <c r="AW1295" s="30"/>
      <c r="AX1295" s="30"/>
      <c r="AY1295" s="30"/>
      <c r="AZ1295" s="30"/>
      <c r="BA1295" s="30"/>
      <c r="BB1295" s="30"/>
      <c r="BC1295" s="30"/>
      <c r="BD1295" s="30"/>
      <c r="BE1295" s="30"/>
    </row>
    <row r="1296" spans="1:57">
      <c r="A1296" t="s">
        <v>8</v>
      </c>
      <c r="Y1296" s="30"/>
      <c r="AB1296" s="50"/>
      <c r="AC1296" s="30"/>
      <c r="AD1296" s="30"/>
      <c r="AE1296" s="30"/>
      <c r="AG1296" s="30"/>
      <c r="AH1296" s="30"/>
      <c r="AI1296" s="30"/>
      <c r="AJ1296" s="30"/>
      <c r="AK1296" s="30"/>
      <c r="AL1296" s="30"/>
      <c r="AM1296" s="30"/>
      <c r="AN1296" s="30"/>
      <c r="AO1296" s="30"/>
      <c r="AQ1296" s="30"/>
      <c r="AR1296" s="30"/>
      <c r="AS1296" s="30"/>
      <c r="AW1296" s="30"/>
      <c r="AX1296" s="30"/>
      <c r="AY1296" s="30"/>
      <c r="AZ1296" s="30"/>
      <c r="BA1296" s="30"/>
      <c r="BB1296" s="30"/>
      <c r="BC1296" s="30"/>
      <c r="BD1296" s="30"/>
      <c r="BE1296" s="30"/>
    </row>
    <row r="1297" spans="1:57">
      <c r="A1297" t="s">
        <v>8</v>
      </c>
      <c r="Y1297" s="30"/>
      <c r="AB1297" s="50"/>
      <c r="AC1297" s="30"/>
      <c r="AD1297" s="30"/>
      <c r="AE1297" s="30"/>
      <c r="AG1297" s="30"/>
      <c r="AH1297" s="30"/>
      <c r="AI1297" s="30"/>
      <c r="AJ1297" s="30"/>
      <c r="AK1297" s="30"/>
      <c r="AL1297" s="30"/>
      <c r="AM1297" s="30"/>
      <c r="AN1297" s="30"/>
      <c r="AO1297" s="30"/>
      <c r="AQ1297" s="30"/>
      <c r="AR1297" s="30"/>
      <c r="AS1297" s="30"/>
      <c r="AW1297" s="30"/>
      <c r="AX1297" s="30"/>
      <c r="AY1297" s="30"/>
      <c r="AZ1297" s="30"/>
      <c r="BA1297" s="30"/>
      <c r="BB1297" s="30"/>
      <c r="BC1297" s="30"/>
      <c r="BD1297" s="30"/>
      <c r="BE1297" s="30"/>
    </row>
    <row r="1298" spans="1:57">
      <c r="A1298" t="s">
        <v>8</v>
      </c>
      <c r="Y1298" s="30"/>
      <c r="AB1298" s="50"/>
      <c r="AC1298" s="30"/>
      <c r="AD1298" s="30"/>
      <c r="AE1298" s="30"/>
      <c r="AG1298" s="30"/>
      <c r="AH1298" s="30"/>
      <c r="AI1298" s="30"/>
      <c r="AJ1298" s="30"/>
      <c r="AK1298" s="30"/>
      <c r="AL1298" s="30"/>
      <c r="AM1298" s="30"/>
      <c r="AN1298" s="30"/>
      <c r="AO1298" s="30"/>
      <c r="AQ1298" s="30"/>
      <c r="AR1298" s="30"/>
      <c r="AS1298" s="30"/>
      <c r="AW1298" s="30"/>
      <c r="AX1298" s="30"/>
      <c r="AY1298" s="30"/>
      <c r="AZ1298" s="30"/>
      <c r="BA1298" s="30"/>
      <c r="BB1298" s="30"/>
      <c r="BC1298" s="30"/>
      <c r="BD1298" s="30"/>
      <c r="BE1298" s="30"/>
    </row>
    <row r="1299" spans="1:57">
      <c r="A1299" t="s">
        <v>8</v>
      </c>
      <c r="Y1299" s="30"/>
      <c r="AB1299" s="50"/>
      <c r="AC1299" s="30"/>
      <c r="AD1299" s="30"/>
      <c r="AE1299" s="30"/>
      <c r="AG1299" s="30"/>
      <c r="AH1299" s="30"/>
      <c r="AI1299" s="30"/>
      <c r="AJ1299" s="30"/>
      <c r="AK1299" s="30"/>
      <c r="AL1299" s="30"/>
      <c r="AM1299" s="30"/>
      <c r="AN1299" s="30"/>
      <c r="AO1299" s="30"/>
      <c r="AQ1299" s="30"/>
      <c r="AR1299" s="30"/>
      <c r="AS1299" s="30"/>
      <c r="AW1299" s="30"/>
      <c r="AX1299" s="30"/>
      <c r="AY1299" s="30"/>
      <c r="AZ1299" s="30"/>
      <c r="BA1299" s="30"/>
      <c r="BB1299" s="30"/>
      <c r="BC1299" s="30"/>
      <c r="BD1299" s="30"/>
      <c r="BE1299" s="30"/>
    </row>
    <row r="1300" spans="1:57">
      <c r="A1300" t="s">
        <v>8</v>
      </c>
      <c r="Y1300" s="30"/>
      <c r="AB1300" s="50"/>
      <c r="AC1300" s="30"/>
      <c r="AD1300" s="30"/>
      <c r="AE1300" s="30"/>
      <c r="AG1300" s="30"/>
      <c r="AH1300" s="30"/>
      <c r="AI1300" s="30"/>
      <c r="AJ1300" s="30"/>
      <c r="AK1300" s="30"/>
      <c r="AL1300" s="30"/>
      <c r="AM1300" s="30"/>
      <c r="AN1300" s="30"/>
      <c r="AO1300" s="30"/>
      <c r="AQ1300" s="30"/>
      <c r="AR1300" s="30"/>
      <c r="AS1300" s="30"/>
      <c r="AW1300" s="30"/>
      <c r="AX1300" s="30"/>
      <c r="AY1300" s="30"/>
      <c r="AZ1300" s="30"/>
      <c r="BA1300" s="30"/>
      <c r="BB1300" s="30"/>
      <c r="BC1300" s="30"/>
      <c r="BD1300" s="30"/>
      <c r="BE1300" s="30"/>
    </row>
    <row r="1301" spans="1:57">
      <c r="A1301" t="s">
        <v>8</v>
      </c>
      <c r="Y1301" s="30"/>
      <c r="AB1301" s="50"/>
      <c r="AC1301" s="30"/>
      <c r="AD1301" s="30"/>
      <c r="AE1301" s="30"/>
      <c r="AG1301" s="30"/>
      <c r="AH1301" s="30"/>
      <c r="AI1301" s="30"/>
      <c r="AJ1301" s="30"/>
      <c r="AK1301" s="30"/>
      <c r="AL1301" s="30"/>
      <c r="AM1301" s="30"/>
      <c r="AN1301" s="30"/>
      <c r="AO1301" s="30"/>
      <c r="AQ1301" s="30"/>
      <c r="AR1301" s="30"/>
      <c r="AS1301" s="30"/>
      <c r="AW1301" s="30"/>
      <c r="AX1301" s="30"/>
      <c r="AY1301" s="30"/>
      <c r="AZ1301" s="30"/>
      <c r="BA1301" s="30"/>
      <c r="BB1301" s="30"/>
      <c r="BC1301" s="30"/>
      <c r="BD1301" s="30"/>
      <c r="BE1301" s="30"/>
    </row>
    <row r="1302" spans="1:57">
      <c r="A1302" t="s">
        <v>8</v>
      </c>
      <c r="Y1302" s="30"/>
      <c r="AB1302" s="50"/>
      <c r="AC1302" s="30"/>
      <c r="AD1302" s="30"/>
      <c r="AE1302" s="30"/>
      <c r="AG1302" s="30"/>
      <c r="AH1302" s="30"/>
      <c r="AI1302" s="30"/>
      <c r="AJ1302" s="30"/>
      <c r="AK1302" s="30"/>
      <c r="AL1302" s="30"/>
      <c r="AM1302" s="30"/>
      <c r="AN1302" s="30"/>
      <c r="AO1302" s="30"/>
      <c r="AQ1302" s="30"/>
      <c r="AR1302" s="30"/>
      <c r="AS1302" s="30"/>
      <c r="AW1302" s="30"/>
      <c r="AX1302" s="30"/>
      <c r="AY1302" s="30"/>
      <c r="AZ1302" s="30"/>
      <c r="BA1302" s="30"/>
      <c r="BB1302" s="30"/>
      <c r="BC1302" s="30"/>
      <c r="BD1302" s="30"/>
      <c r="BE1302" s="30"/>
    </row>
    <row r="1303" spans="1:57">
      <c r="A1303" t="s">
        <v>8</v>
      </c>
      <c r="Y1303" s="30"/>
      <c r="AB1303" s="50"/>
      <c r="AC1303" s="30"/>
      <c r="AD1303" s="30"/>
      <c r="AE1303" s="30"/>
      <c r="AG1303" s="30"/>
      <c r="AH1303" s="30"/>
      <c r="AI1303" s="30"/>
      <c r="AJ1303" s="30"/>
      <c r="AK1303" s="30"/>
      <c r="AL1303" s="30"/>
      <c r="AM1303" s="30"/>
      <c r="AN1303" s="30"/>
      <c r="AO1303" s="30"/>
      <c r="AQ1303" s="30"/>
      <c r="AR1303" s="30"/>
      <c r="AS1303" s="30"/>
      <c r="AW1303" s="30"/>
      <c r="AX1303" s="30"/>
      <c r="AY1303" s="30"/>
      <c r="AZ1303" s="30"/>
      <c r="BA1303" s="30"/>
      <c r="BB1303" s="30"/>
      <c r="BC1303" s="30"/>
      <c r="BD1303" s="30"/>
      <c r="BE1303" s="30"/>
    </row>
    <row r="1304" spans="1:57">
      <c r="A1304" t="s">
        <v>8</v>
      </c>
      <c r="Y1304" s="30"/>
      <c r="AB1304" s="50"/>
      <c r="AC1304" s="30"/>
      <c r="AD1304" s="30"/>
      <c r="AE1304" s="30"/>
      <c r="AG1304" s="30"/>
      <c r="AH1304" s="30"/>
      <c r="AI1304" s="30"/>
      <c r="AJ1304" s="30"/>
      <c r="AK1304" s="30"/>
      <c r="AL1304" s="30"/>
      <c r="AM1304" s="30"/>
      <c r="AN1304" s="30"/>
      <c r="AO1304" s="30"/>
      <c r="AQ1304" s="30"/>
      <c r="AR1304" s="30"/>
      <c r="AS1304" s="30"/>
      <c r="AW1304" s="30"/>
      <c r="AX1304" s="30"/>
      <c r="AY1304" s="30"/>
      <c r="AZ1304" s="30"/>
      <c r="BA1304" s="30"/>
      <c r="BB1304" s="30"/>
      <c r="BC1304" s="30"/>
      <c r="BD1304" s="30"/>
      <c r="BE1304" s="30"/>
    </row>
    <row r="1305" spans="1:57">
      <c r="A1305" t="s">
        <v>8</v>
      </c>
      <c r="Y1305" s="30"/>
      <c r="AB1305" s="50"/>
      <c r="AC1305" s="30"/>
      <c r="AD1305" s="30"/>
      <c r="AE1305" s="30"/>
      <c r="AG1305" s="30"/>
      <c r="AH1305" s="30"/>
      <c r="AI1305" s="30"/>
      <c r="AJ1305" s="30"/>
      <c r="AK1305" s="30"/>
      <c r="AL1305" s="30"/>
      <c r="AM1305" s="30"/>
      <c r="AN1305" s="30"/>
      <c r="AO1305" s="30"/>
      <c r="AQ1305" s="30"/>
      <c r="AR1305" s="30"/>
      <c r="AS1305" s="30"/>
      <c r="AW1305" s="30"/>
      <c r="AX1305" s="30"/>
      <c r="AY1305" s="30"/>
      <c r="AZ1305" s="30"/>
      <c r="BA1305" s="30"/>
      <c r="BB1305" s="30"/>
      <c r="BC1305" s="30"/>
      <c r="BD1305" s="30"/>
      <c r="BE1305" s="30"/>
    </row>
    <row r="1306" spans="1:57">
      <c r="A1306" t="s">
        <v>8</v>
      </c>
      <c r="Y1306" s="30"/>
      <c r="AB1306" s="50"/>
      <c r="AC1306" s="30"/>
      <c r="AD1306" s="30"/>
      <c r="AE1306" s="30"/>
      <c r="AG1306" s="30"/>
      <c r="AH1306" s="30"/>
      <c r="AI1306" s="30"/>
      <c r="AJ1306" s="30"/>
      <c r="AK1306" s="30"/>
      <c r="AL1306" s="30"/>
      <c r="AM1306" s="30"/>
      <c r="AN1306" s="30"/>
      <c r="AO1306" s="30"/>
      <c r="AQ1306" s="30"/>
      <c r="AR1306" s="30"/>
      <c r="AS1306" s="30"/>
      <c r="AW1306" s="30"/>
      <c r="AX1306" s="30"/>
      <c r="AY1306" s="30"/>
      <c r="AZ1306" s="30"/>
      <c r="BA1306" s="30"/>
      <c r="BB1306" s="30"/>
      <c r="BC1306" s="30"/>
      <c r="BD1306" s="30"/>
      <c r="BE1306" s="30"/>
    </row>
    <row r="1307" spans="1:57">
      <c r="A1307" t="s">
        <v>8</v>
      </c>
      <c r="Y1307" s="30"/>
      <c r="AB1307" s="50"/>
      <c r="AC1307" s="30"/>
      <c r="AD1307" s="30"/>
      <c r="AE1307" s="30"/>
      <c r="AG1307" s="30"/>
      <c r="AH1307" s="30"/>
      <c r="AI1307" s="30"/>
      <c r="AJ1307" s="30"/>
      <c r="AK1307" s="30"/>
      <c r="AL1307" s="30"/>
      <c r="AM1307" s="30"/>
      <c r="AN1307" s="30"/>
      <c r="AO1307" s="30"/>
      <c r="AQ1307" s="30"/>
      <c r="AR1307" s="30"/>
      <c r="AS1307" s="30"/>
      <c r="AW1307" s="30"/>
      <c r="AX1307" s="30"/>
      <c r="AY1307" s="30"/>
      <c r="AZ1307" s="30"/>
      <c r="BA1307" s="30"/>
      <c r="BB1307" s="30"/>
      <c r="BC1307" s="30"/>
      <c r="BD1307" s="30"/>
      <c r="BE1307" s="30"/>
    </row>
    <row r="1308" spans="1:57">
      <c r="A1308" t="s">
        <v>8</v>
      </c>
      <c r="Y1308" s="30"/>
      <c r="AB1308" s="50"/>
      <c r="AC1308" s="30"/>
      <c r="AD1308" s="30"/>
      <c r="AE1308" s="30"/>
      <c r="AG1308" s="30"/>
      <c r="AH1308" s="30"/>
      <c r="AI1308" s="30"/>
      <c r="AJ1308" s="30"/>
      <c r="AK1308" s="30"/>
      <c r="AL1308" s="30"/>
      <c r="AM1308" s="30"/>
      <c r="AN1308" s="30"/>
      <c r="AO1308" s="30"/>
      <c r="AQ1308" s="30"/>
      <c r="AR1308" s="30"/>
      <c r="AS1308" s="30"/>
      <c r="AW1308" s="30"/>
      <c r="AX1308" s="30"/>
      <c r="AY1308" s="30"/>
      <c r="AZ1308" s="30"/>
      <c r="BA1308" s="30"/>
      <c r="BB1308" s="30"/>
      <c r="BC1308" s="30"/>
      <c r="BD1308" s="30"/>
      <c r="BE1308" s="30"/>
    </row>
    <row r="1309" spans="1:57">
      <c r="A1309" t="s">
        <v>8</v>
      </c>
      <c r="Y1309" s="30"/>
      <c r="AB1309" s="50"/>
      <c r="AC1309" s="30"/>
      <c r="AD1309" s="30"/>
      <c r="AE1309" s="30"/>
      <c r="AG1309" s="30"/>
      <c r="AH1309" s="30"/>
      <c r="AI1309" s="30"/>
      <c r="AJ1309" s="30"/>
      <c r="AK1309" s="30"/>
      <c r="AL1309" s="30"/>
      <c r="AM1309" s="30"/>
      <c r="AN1309" s="30"/>
      <c r="AO1309" s="30"/>
      <c r="AQ1309" s="30"/>
      <c r="AR1309" s="30"/>
      <c r="AS1309" s="30"/>
      <c r="AW1309" s="30"/>
      <c r="AX1309" s="30"/>
      <c r="AY1309" s="30"/>
      <c r="AZ1309" s="30"/>
      <c r="BA1309" s="30"/>
      <c r="BB1309" s="30"/>
      <c r="BC1309" s="30"/>
      <c r="BD1309" s="30"/>
      <c r="BE1309" s="30"/>
    </row>
    <row r="1310" spans="1:57">
      <c r="A1310" t="s">
        <v>8</v>
      </c>
      <c r="Y1310" s="30"/>
      <c r="AB1310" s="50"/>
      <c r="AC1310" s="30"/>
      <c r="AD1310" s="30"/>
      <c r="AE1310" s="30"/>
      <c r="AG1310" s="30"/>
      <c r="AH1310" s="30"/>
      <c r="AI1310" s="30"/>
      <c r="AJ1310" s="30"/>
      <c r="AK1310" s="30"/>
      <c r="AL1310" s="30"/>
      <c r="AM1310" s="30"/>
      <c r="AN1310" s="30"/>
      <c r="AO1310" s="30"/>
      <c r="AQ1310" s="30"/>
      <c r="AR1310" s="30"/>
      <c r="AS1310" s="30"/>
      <c r="AW1310" s="30"/>
      <c r="AX1310" s="30"/>
      <c r="AY1310" s="30"/>
      <c r="AZ1310" s="30"/>
      <c r="BA1310" s="30"/>
      <c r="BB1310" s="30"/>
      <c r="BC1310" s="30"/>
      <c r="BD1310" s="30"/>
      <c r="BE1310" s="30"/>
    </row>
    <row r="1311" spans="1:57">
      <c r="A1311" t="s">
        <v>8</v>
      </c>
      <c r="Y1311" s="30"/>
      <c r="AB1311" s="50"/>
      <c r="AC1311" s="30"/>
      <c r="AD1311" s="30"/>
      <c r="AE1311" s="30"/>
      <c r="AG1311" s="30"/>
      <c r="AH1311" s="30"/>
      <c r="AI1311" s="30"/>
      <c r="AJ1311" s="30"/>
      <c r="AK1311" s="30"/>
      <c r="AL1311" s="30"/>
      <c r="AM1311" s="30"/>
      <c r="AN1311" s="30"/>
      <c r="AO1311" s="30"/>
      <c r="AQ1311" s="30"/>
      <c r="AR1311" s="30"/>
      <c r="AS1311" s="30"/>
      <c r="AW1311" s="30"/>
      <c r="AX1311" s="30"/>
      <c r="AY1311" s="30"/>
      <c r="AZ1311" s="30"/>
      <c r="BA1311" s="30"/>
      <c r="BB1311" s="30"/>
      <c r="BC1311" s="30"/>
      <c r="BD1311" s="30"/>
      <c r="BE1311" s="30"/>
    </row>
    <row r="1312" spans="1:57">
      <c r="A1312" t="s">
        <v>8</v>
      </c>
      <c r="Y1312" s="30"/>
      <c r="AB1312" s="50"/>
      <c r="AC1312" s="30"/>
      <c r="AD1312" s="30"/>
      <c r="AE1312" s="30"/>
      <c r="AG1312" s="30"/>
      <c r="AH1312" s="30"/>
      <c r="AI1312" s="30"/>
      <c r="AJ1312" s="30"/>
      <c r="AK1312" s="30"/>
      <c r="AL1312" s="30"/>
      <c r="AM1312" s="30"/>
      <c r="AN1312" s="30"/>
      <c r="AO1312" s="30"/>
      <c r="AQ1312" s="30"/>
      <c r="AR1312" s="30"/>
      <c r="AS1312" s="30"/>
      <c r="AW1312" s="30"/>
      <c r="AX1312" s="30"/>
      <c r="AY1312" s="30"/>
      <c r="AZ1312" s="30"/>
      <c r="BA1312" s="30"/>
      <c r="BB1312" s="30"/>
      <c r="BC1312" s="30"/>
      <c r="BD1312" s="30"/>
      <c r="BE1312" s="30"/>
    </row>
    <row r="1313" spans="1:57">
      <c r="A1313" t="s">
        <v>8</v>
      </c>
      <c r="Y1313" s="30"/>
      <c r="AB1313" s="50"/>
      <c r="AC1313" s="30"/>
      <c r="AD1313" s="30"/>
      <c r="AE1313" s="30"/>
      <c r="AG1313" s="30"/>
      <c r="AH1313" s="30"/>
      <c r="AI1313" s="30"/>
      <c r="AJ1313" s="30"/>
      <c r="AK1313" s="30"/>
      <c r="AL1313" s="30"/>
      <c r="AM1313" s="30"/>
      <c r="AN1313" s="30"/>
      <c r="AO1313" s="30"/>
      <c r="AQ1313" s="30"/>
      <c r="AR1313" s="30"/>
      <c r="AS1313" s="30"/>
      <c r="AW1313" s="30"/>
      <c r="AX1313" s="30"/>
      <c r="AY1313" s="30"/>
      <c r="AZ1313" s="30"/>
      <c r="BA1313" s="30"/>
      <c r="BB1313" s="30"/>
      <c r="BC1313" s="30"/>
      <c r="BD1313" s="30"/>
      <c r="BE1313" s="30"/>
    </row>
    <row r="1314" spans="1:57">
      <c r="A1314" t="s">
        <v>8</v>
      </c>
      <c r="Y1314" s="30"/>
      <c r="AB1314" s="50"/>
      <c r="AC1314" s="30"/>
      <c r="AD1314" s="30"/>
      <c r="AE1314" s="30"/>
      <c r="AG1314" s="30"/>
      <c r="AH1314" s="30"/>
      <c r="AI1314" s="30"/>
      <c r="AJ1314" s="30"/>
      <c r="AK1314" s="30"/>
      <c r="AL1314" s="30"/>
      <c r="AM1314" s="30"/>
      <c r="AN1314" s="30"/>
      <c r="AO1314" s="30"/>
      <c r="AQ1314" s="30"/>
      <c r="AR1314" s="30"/>
      <c r="AS1314" s="30"/>
      <c r="AW1314" s="30"/>
      <c r="AX1314" s="30"/>
      <c r="AY1314" s="30"/>
      <c r="AZ1314" s="30"/>
      <c r="BA1314" s="30"/>
      <c r="BB1314" s="30"/>
      <c r="BC1314" s="30"/>
      <c r="BD1314" s="30"/>
      <c r="BE1314" s="30"/>
    </row>
    <row r="1315" spans="1:57">
      <c r="A1315" t="s">
        <v>8</v>
      </c>
      <c r="Y1315" s="30"/>
      <c r="AB1315" s="50"/>
      <c r="AC1315" s="30"/>
      <c r="AD1315" s="30"/>
      <c r="AE1315" s="30"/>
      <c r="AG1315" s="30"/>
      <c r="AH1315" s="30"/>
      <c r="AI1315" s="30"/>
      <c r="AJ1315" s="30"/>
      <c r="AK1315" s="30"/>
      <c r="AL1315" s="30"/>
      <c r="AM1315" s="30"/>
      <c r="AN1315" s="30"/>
      <c r="AO1315" s="30"/>
      <c r="AQ1315" s="30"/>
      <c r="AR1315" s="30"/>
      <c r="AS1315" s="30"/>
      <c r="AW1315" s="30"/>
      <c r="AX1315" s="30"/>
      <c r="AY1315" s="30"/>
      <c r="AZ1315" s="30"/>
      <c r="BA1315" s="30"/>
      <c r="BB1315" s="30"/>
      <c r="BC1315" s="30"/>
      <c r="BD1315" s="30"/>
      <c r="BE1315" s="30"/>
    </row>
    <row r="1316" spans="1:57">
      <c r="A1316" t="s">
        <v>8</v>
      </c>
      <c r="Y1316" s="30"/>
      <c r="AB1316" s="50"/>
      <c r="AC1316" s="30"/>
      <c r="AD1316" s="30"/>
      <c r="AE1316" s="30"/>
      <c r="AG1316" s="30"/>
      <c r="AH1316" s="30"/>
      <c r="AI1316" s="30"/>
      <c r="AJ1316" s="30"/>
      <c r="AK1316" s="30"/>
      <c r="AL1316" s="30"/>
      <c r="AM1316" s="30"/>
      <c r="AN1316" s="30"/>
      <c r="AO1316" s="30"/>
      <c r="AQ1316" s="30"/>
      <c r="AR1316" s="30"/>
      <c r="AS1316" s="30"/>
      <c r="AW1316" s="30"/>
      <c r="AX1316" s="30"/>
      <c r="AY1316" s="30"/>
      <c r="AZ1316" s="30"/>
      <c r="BA1316" s="30"/>
      <c r="BB1316" s="30"/>
      <c r="BC1316" s="30"/>
      <c r="BD1316" s="30"/>
      <c r="BE1316" s="30"/>
    </row>
    <row r="1317" spans="1:57">
      <c r="A1317" t="s">
        <v>8</v>
      </c>
      <c r="Y1317" s="30"/>
      <c r="AB1317" s="50"/>
      <c r="AC1317" s="30"/>
      <c r="AD1317" s="30"/>
      <c r="AE1317" s="30"/>
      <c r="AG1317" s="30"/>
      <c r="AH1317" s="30"/>
      <c r="AI1317" s="30"/>
      <c r="AJ1317" s="30"/>
      <c r="AK1317" s="30"/>
      <c r="AL1317" s="30"/>
      <c r="AM1317" s="30"/>
      <c r="AN1317" s="30"/>
      <c r="AO1317" s="30"/>
      <c r="AQ1317" s="30"/>
      <c r="AR1317" s="30"/>
      <c r="AS1317" s="30"/>
      <c r="AW1317" s="30"/>
      <c r="AX1317" s="30"/>
      <c r="AY1317" s="30"/>
      <c r="AZ1317" s="30"/>
      <c r="BA1317" s="30"/>
      <c r="BB1317" s="30"/>
      <c r="BC1317" s="30"/>
      <c r="BD1317" s="30"/>
      <c r="BE1317" s="30"/>
    </row>
    <row r="1318" spans="1:57">
      <c r="A1318" t="s">
        <v>8</v>
      </c>
      <c r="Y1318" s="30"/>
      <c r="AB1318" s="50"/>
      <c r="AC1318" s="30"/>
      <c r="AD1318" s="30"/>
      <c r="AE1318" s="30"/>
      <c r="AG1318" s="30"/>
      <c r="AH1318" s="30"/>
      <c r="AI1318" s="30"/>
      <c r="AJ1318" s="30"/>
      <c r="AK1318" s="30"/>
      <c r="AL1318" s="30"/>
      <c r="AM1318" s="30"/>
      <c r="AN1318" s="30"/>
      <c r="AO1318" s="30"/>
      <c r="AQ1318" s="30"/>
      <c r="AR1318" s="30"/>
      <c r="AS1318" s="30"/>
      <c r="AW1318" s="30"/>
      <c r="AX1318" s="30"/>
      <c r="AY1318" s="30"/>
      <c r="AZ1318" s="30"/>
      <c r="BA1318" s="30"/>
      <c r="BB1318" s="30"/>
      <c r="BC1318" s="30"/>
      <c r="BD1318" s="30"/>
      <c r="BE1318" s="30"/>
    </row>
    <row r="1319" spans="1:57">
      <c r="A1319" t="s">
        <v>8</v>
      </c>
      <c r="Y1319" s="30"/>
      <c r="AB1319" s="50"/>
      <c r="AC1319" s="30"/>
      <c r="AD1319" s="30"/>
      <c r="AE1319" s="30"/>
      <c r="AG1319" s="30"/>
      <c r="AH1319" s="30"/>
      <c r="AI1319" s="30"/>
      <c r="AJ1319" s="30"/>
      <c r="AK1319" s="30"/>
      <c r="AL1319" s="30"/>
      <c r="AM1319" s="30"/>
      <c r="AN1319" s="30"/>
      <c r="AO1319" s="30"/>
      <c r="AQ1319" s="30"/>
      <c r="AR1319" s="30"/>
      <c r="AS1319" s="30"/>
      <c r="AW1319" s="30"/>
      <c r="AX1319" s="30"/>
      <c r="AY1319" s="30"/>
      <c r="AZ1319" s="30"/>
      <c r="BA1319" s="30"/>
      <c r="BB1319" s="30"/>
      <c r="BC1319" s="30"/>
      <c r="BD1319" s="30"/>
      <c r="BE1319" s="30"/>
    </row>
    <row r="1320" spans="1:57">
      <c r="A1320" t="s">
        <v>8</v>
      </c>
      <c r="Y1320" s="30"/>
      <c r="AB1320" s="50"/>
      <c r="AC1320" s="30"/>
      <c r="AD1320" s="30"/>
      <c r="AE1320" s="30"/>
      <c r="AG1320" s="30"/>
      <c r="AH1320" s="30"/>
      <c r="AI1320" s="30"/>
      <c r="AJ1320" s="30"/>
      <c r="AK1320" s="30"/>
      <c r="AL1320" s="30"/>
      <c r="AM1320" s="30"/>
      <c r="AN1320" s="30"/>
      <c r="AO1320" s="30"/>
      <c r="AQ1320" s="30"/>
      <c r="AR1320" s="30"/>
      <c r="AS1320" s="30"/>
      <c r="AW1320" s="30"/>
      <c r="AX1320" s="30"/>
      <c r="AY1320" s="30"/>
      <c r="AZ1320" s="30"/>
      <c r="BA1320" s="30"/>
      <c r="BB1320" s="30"/>
      <c r="BC1320" s="30"/>
      <c r="BD1320" s="30"/>
      <c r="BE1320" s="30"/>
    </row>
    <row r="1321" spans="1:57">
      <c r="A1321" t="s">
        <v>8</v>
      </c>
      <c r="Y1321" s="30"/>
      <c r="AB1321" s="50"/>
      <c r="AC1321" s="30"/>
      <c r="AD1321" s="30"/>
      <c r="AE1321" s="30"/>
      <c r="AG1321" s="30"/>
      <c r="AH1321" s="30"/>
      <c r="AI1321" s="30"/>
      <c r="AJ1321" s="30"/>
      <c r="AK1321" s="30"/>
      <c r="AL1321" s="30"/>
      <c r="AM1321" s="30"/>
      <c r="AN1321" s="30"/>
      <c r="AO1321" s="30"/>
      <c r="AQ1321" s="30"/>
      <c r="AR1321" s="30"/>
      <c r="AS1321" s="30"/>
      <c r="AW1321" s="30"/>
      <c r="AX1321" s="30"/>
      <c r="AY1321" s="30"/>
      <c r="AZ1321" s="30"/>
      <c r="BA1321" s="30"/>
      <c r="BB1321" s="30"/>
      <c r="BC1321" s="30"/>
      <c r="BD1321" s="30"/>
      <c r="BE1321" s="30"/>
    </row>
    <row r="1322" spans="1:57">
      <c r="A1322" t="s">
        <v>8</v>
      </c>
      <c r="Y1322" s="30"/>
      <c r="AB1322" s="50"/>
      <c r="AC1322" s="30"/>
      <c r="AD1322" s="30"/>
      <c r="AE1322" s="30"/>
      <c r="AG1322" s="30"/>
      <c r="AH1322" s="30"/>
      <c r="AI1322" s="30"/>
      <c r="AJ1322" s="30"/>
      <c r="AK1322" s="30"/>
      <c r="AL1322" s="30"/>
      <c r="AM1322" s="30"/>
      <c r="AN1322" s="30"/>
      <c r="AO1322" s="30"/>
      <c r="AQ1322" s="30"/>
      <c r="AR1322" s="30"/>
      <c r="AS1322" s="30"/>
      <c r="AW1322" s="30"/>
      <c r="AX1322" s="30"/>
      <c r="AY1322" s="30"/>
      <c r="AZ1322" s="30"/>
      <c r="BA1322" s="30"/>
      <c r="BB1322" s="30"/>
      <c r="BC1322" s="30"/>
      <c r="BD1322" s="30"/>
      <c r="BE1322" s="30"/>
    </row>
    <row r="1323" spans="1:57">
      <c r="A1323" t="s">
        <v>8</v>
      </c>
      <c r="Y1323" s="30"/>
      <c r="AB1323" s="50"/>
      <c r="AC1323" s="30"/>
      <c r="AD1323" s="30"/>
      <c r="AE1323" s="30"/>
      <c r="AG1323" s="30"/>
      <c r="AH1323" s="30"/>
      <c r="AI1323" s="30"/>
      <c r="AJ1323" s="30"/>
      <c r="AK1323" s="30"/>
      <c r="AL1323" s="30"/>
      <c r="AM1323" s="30"/>
      <c r="AN1323" s="30"/>
      <c r="AO1323" s="30"/>
      <c r="AQ1323" s="30"/>
      <c r="AR1323" s="30"/>
      <c r="AS1323" s="30"/>
      <c r="AW1323" s="30"/>
      <c r="AX1323" s="30"/>
      <c r="AY1323" s="30"/>
      <c r="AZ1323" s="30"/>
      <c r="BA1323" s="30"/>
      <c r="BB1323" s="30"/>
      <c r="BC1323" s="30"/>
      <c r="BD1323" s="30"/>
      <c r="BE1323" s="30"/>
    </row>
    <row r="1324" spans="1:57">
      <c r="A1324" t="s">
        <v>8</v>
      </c>
      <c r="Y1324" s="30"/>
      <c r="AB1324" s="50"/>
      <c r="AC1324" s="30"/>
      <c r="AD1324" s="30"/>
      <c r="AE1324" s="30"/>
      <c r="AG1324" s="30"/>
      <c r="AH1324" s="30"/>
      <c r="AI1324" s="30"/>
      <c r="AJ1324" s="30"/>
      <c r="AK1324" s="30"/>
      <c r="AL1324" s="30"/>
      <c r="AM1324" s="30"/>
      <c r="AN1324" s="30"/>
      <c r="AO1324" s="30"/>
      <c r="AQ1324" s="30"/>
      <c r="AR1324" s="30"/>
      <c r="AS1324" s="30"/>
      <c r="AW1324" s="30"/>
      <c r="AX1324" s="30"/>
      <c r="AY1324" s="30"/>
      <c r="AZ1324" s="30"/>
      <c r="BA1324" s="30"/>
      <c r="BB1324" s="30"/>
      <c r="BC1324" s="30"/>
      <c r="BD1324" s="30"/>
      <c r="BE1324" s="30"/>
    </row>
    <row r="1325" spans="1:57">
      <c r="A1325" t="s">
        <v>8</v>
      </c>
      <c r="Y1325" s="30"/>
      <c r="AB1325" s="50"/>
      <c r="AC1325" s="30"/>
      <c r="AD1325" s="30"/>
      <c r="AE1325" s="30"/>
      <c r="AG1325" s="30"/>
      <c r="AH1325" s="30"/>
      <c r="AI1325" s="30"/>
      <c r="AJ1325" s="30"/>
      <c r="AK1325" s="30"/>
      <c r="AL1325" s="30"/>
      <c r="AM1325" s="30"/>
      <c r="AN1325" s="30"/>
      <c r="AO1325" s="30"/>
      <c r="AQ1325" s="30"/>
      <c r="AR1325" s="30"/>
      <c r="AS1325" s="30"/>
      <c r="AW1325" s="30"/>
      <c r="AX1325" s="30"/>
      <c r="AY1325" s="30"/>
      <c r="AZ1325" s="30"/>
      <c r="BA1325" s="30"/>
      <c r="BB1325" s="30"/>
      <c r="BC1325" s="30"/>
      <c r="BD1325" s="30"/>
      <c r="BE1325" s="30"/>
    </row>
    <row r="1326" spans="1:57">
      <c r="A1326" t="s">
        <v>8</v>
      </c>
      <c r="Y1326" s="30"/>
      <c r="AB1326" s="50"/>
      <c r="AC1326" s="30"/>
      <c r="AD1326" s="30"/>
      <c r="AE1326" s="30"/>
      <c r="AG1326" s="30"/>
      <c r="AH1326" s="30"/>
      <c r="AI1326" s="30"/>
      <c r="AJ1326" s="30"/>
      <c r="AK1326" s="30"/>
      <c r="AL1326" s="30"/>
      <c r="AM1326" s="30"/>
      <c r="AN1326" s="30"/>
      <c r="AO1326" s="30"/>
      <c r="AQ1326" s="30"/>
      <c r="AR1326" s="30"/>
      <c r="AS1326" s="30"/>
      <c r="AW1326" s="30"/>
      <c r="AX1326" s="30"/>
      <c r="AY1326" s="30"/>
      <c r="AZ1326" s="30"/>
      <c r="BA1326" s="30"/>
      <c r="BB1326" s="30"/>
      <c r="BC1326" s="30"/>
      <c r="BD1326" s="30"/>
      <c r="BE1326" s="30"/>
    </row>
    <row r="1327" spans="1:57">
      <c r="A1327" t="s">
        <v>8</v>
      </c>
      <c r="Y1327" s="30"/>
      <c r="AB1327" s="50"/>
      <c r="AC1327" s="30"/>
      <c r="AD1327" s="30"/>
      <c r="AE1327" s="30"/>
      <c r="AG1327" s="30"/>
      <c r="AH1327" s="30"/>
      <c r="AI1327" s="30"/>
      <c r="AJ1327" s="30"/>
      <c r="AK1327" s="30"/>
      <c r="AL1327" s="30"/>
      <c r="AM1327" s="30"/>
      <c r="AN1327" s="30"/>
      <c r="AO1327" s="30"/>
      <c r="AQ1327" s="30"/>
      <c r="AR1327" s="30"/>
      <c r="AS1327" s="30"/>
      <c r="AW1327" s="30"/>
      <c r="AX1327" s="30"/>
      <c r="AY1327" s="30"/>
      <c r="AZ1327" s="30"/>
      <c r="BA1327" s="30"/>
      <c r="BB1327" s="30"/>
      <c r="BC1327" s="30"/>
      <c r="BD1327" s="30"/>
      <c r="BE1327" s="30"/>
    </row>
    <row r="1328" spans="1:57">
      <c r="A1328" t="s">
        <v>8</v>
      </c>
      <c r="Y1328" s="30"/>
      <c r="AB1328" s="50"/>
      <c r="AC1328" s="30"/>
      <c r="AD1328" s="30"/>
      <c r="AE1328" s="30"/>
      <c r="AG1328" s="30"/>
      <c r="AH1328" s="30"/>
      <c r="AI1328" s="30"/>
      <c r="AJ1328" s="30"/>
      <c r="AK1328" s="30"/>
      <c r="AL1328" s="30"/>
      <c r="AM1328" s="30"/>
      <c r="AN1328" s="30"/>
      <c r="AO1328" s="30"/>
      <c r="AQ1328" s="30"/>
      <c r="AR1328" s="30"/>
      <c r="AS1328" s="30"/>
      <c r="AW1328" s="30"/>
      <c r="AX1328" s="30"/>
      <c r="AY1328" s="30"/>
      <c r="AZ1328" s="30"/>
      <c r="BA1328" s="30"/>
      <c r="BB1328" s="30"/>
      <c r="BC1328" s="30"/>
      <c r="BD1328" s="30"/>
      <c r="BE1328" s="30"/>
    </row>
    <row r="1329" spans="1:57">
      <c r="A1329" t="s">
        <v>8</v>
      </c>
      <c r="Y1329" s="30"/>
      <c r="AB1329" s="50"/>
      <c r="AC1329" s="30"/>
      <c r="AD1329" s="30"/>
      <c r="AE1329" s="30"/>
      <c r="AG1329" s="30"/>
      <c r="AH1329" s="30"/>
      <c r="AI1329" s="30"/>
      <c r="AJ1329" s="30"/>
      <c r="AK1329" s="30"/>
      <c r="AL1329" s="30"/>
      <c r="AM1329" s="30"/>
      <c r="AN1329" s="30"/>
      <c r="AO1329" s="30"/>
      <c r="AQ1329" s="30"/>
      <c r="AR1329" s="30"/>
      <c r="AS1329" s="30"/>
      <c r="AW1329" s="30"/>
      <c r="AX1329" s="30"/>
      <c r="AY1329" s="30"/>
      <c r="AZ1329" s="30"/>
      <c r="BA1329" s="30"/>
      <c r="BB1329" s="30"/>
      <c r="BC1329" s="30"/>
      <c r="BD1329" s="30"/>
      <c r="BE1329" s="30"/>
    </row>
    <row r="1330" spans="1:57">
      <c r="A1330" t="s">
        <v>8</v>
      </c>
      <c r="Y1330" s="30"/>
      <c r="AB1330" s="50"/>
      <c r="AC1330" s="30"/>
      <c r="AD1330" s="30"/>
      <c r="AE1330" s="30"/>
      <c r="AG1330" s="30"/>
      <c r="AH1330" s="30"/>
      <c r="AI1330" s="30"/>
      <c r="AJ1330" s="30"/>
      <c r="AK1330" s="30"/>
      <c r="AL1330" s="30"/>
      <c r="AM1330" s="30"/>
      <c r="AN1330" s="30"/>
      <c r="AO1330" s="30"/>
      <c r="AQ1330" s="30"/>
      <c r="AR1330" s="30"/>
      <c r="AS1330" s="30"/>
      <c r="AW1330" s="30"/>
      <c r="AX1330" s="30"/>
      <c r="AY1330" s="30"/>
      <c r="AZ1330" s="30"/>
      <c r="BA1330" s="30"/>
      <c r="BB1330" s="30"/>
      <c r="BC1330" s="30"/>
      <c r="BD1330" s="30"/>
      <c r="BE1330" s="30"/>
    </row>
    <row r="1331" spans="1:57">
      <c r="A1331" t="s">
        <v>8</v>
      </c>
      <c r="Y1331" s="30"/>
      <c r="AB1331" s="50"/>
      <c r="AC1331" s="30"/>
      <c r="AD1331" s="30"/>
      <c r="AE1331" s="30"/>
      <c r="AG1331" s="30"/>
      <c r="AH1331" s="30"/>
      <c r="AI1331" s="30"/>
      <c r="AJ1331" s="30"/>
      <c r="AK1331" s="30"/>
      <c r="AL1331" s="30"/>
      <c r="AM1331" s="30"/>
      <c r="AN1331" s="30"/>
      <c r="AO1331" s="30"/>
      <c r="AQ1331" s="30"/>
      <c r="AR1331" s="30"/>
      <c r="AS1331" s="30"/>
      <c r="AW1331" s="30"/>
      <c r="AX1331" s="30"/>
      <c r="AY1331" s="30"/>
      <c r="AZ1331" s="30"/>
      <c r="BA1331" s="30"/>
      <c r="BB1331" s="30"/>
      <c r="BC1331" s="30"/>
      <c r="BD1331" s="30"/>
      <c r="BE1331" s="30"/>
    </row>
    <row r="1332" spans="1:57">
      <c r="A1332" t="s">
        <v>8</v>
      </c>
      <c r="Y1332" s="30"/>
      <c r="AB1332" s="50"/>
      <c r="AC1332" s="30"/>
      <c r="AD1332" s="30"/>
      <c r="AE1332" s="30"/>
      <c r="AG1332" s="30"/>
      <c r="AH1332" s="30"/>
      <c r="AI1332" s="30"/>
      <c r="AJ1332" s="30"/>
      <c r="AK1332" s="30"/>
      <c r="AL1332" s="30"/>
      <c r="AM1332" s="30"/>
      <c r="AN1332" s="30"/>
      <c r="AO1332" s="30"/>
      <c r="AQ1332" s="30"/>
      <c r="AR1332" s="30"/>
      <c r="AS1332" s="30"/>
      <c r="AW1332" s="30"/>
      <c r="AX1332" s="30"/>
      <c r="AY1332" s="30"/>
      <c r="AZ1332" s="30"/>
      <c r="BA1332" s="30"/>
      <c r="BB1332" s="30"/>
      <c r="BC1332" s="30"/>
      <c r="BD1332" s="30"/>
      <c r="BE1332" s="30"/>
    </row>
    <row r="1333" spans="1:57">
      <c r="A1333" t="s">
        <v>8</v>
      </c>
      <c r="Y1333" s="30"/>
      <c r="AB1333" s="50"/>
      <c r="AC1333" s="30"/>
      <c r="AD1333" s="30"/>
      <c r="AE1333" s="30"/>
      <c r="AG1333" s="30"/>
      <c r="AH1333" s="30"/>
      <c r="AI1333" s="30"/>
      <c r="AJ1333" s="30"/>
      <c r="AK1333" s="30"/>
      <c r="AL1333" s="30"/>
      <c r="AM1333" s="30"/>
      <c r="AN1333" s="30"/>
      <c r="AO1333" s="30"/>
      <c r="AQ1333" s="30"/>
      <c r="AR1333" s="30"/>
      <c r="AS1333" s="30"/>
      <c r="AW1333" s="30"/>
      <c r="AX1333" s="30"/>
      <c r="AY1333" s="30"/>
      <c r="AZ1333" s="30"/>
      <c r="BA1333" s="30"/>
      <c r="BB1333" s="30"/>
      <c r="BC1333" s="30"/>
      <c r="BD1333" s="30"/>
      <c r="BE1333" s="30"/>
    </row>
    <row r="1334" spans="1:57">
      <c r="A1334" t="s">
        <v>8</v>
      </c>
      <c r="Y1334" s="30"/>
      <c r="AB1334" s="50"/>
      <c r="AC1334" s="30"/>
      <c r="AD1334" s="30"/>
      <c r="AE1334" s="30"/>
      <c r="AG1334" s="30"/>
      <c r="AH1334" s="30"/>
      <c r="AI1334" s="30"/>
      <c r="AJ1334" s="30"/>
      <c r="AK1334" s="30"/>
      <c r="AL1334" s="30"/>
      <c r="AM1334" s="30"/>
      <c r="AN1334" s="30"/>
      <c r="AO1334" s="30"/>
      <c r="AQ1334" s="30"/>
      <c r="AR1334" s="30"/>
      <c r="AS1334" s="30"/>
      <c r="AW1334" s="30"/>
      <c r="AX1334" s="30"/>
      <c r="AY1334" s="30"/>
      <c r="AZ1334" s="30"/>
      <c r="BA1334" s="30"/>
      <c r="BB1334" s="30"/>
      <c r="BC1334" s="30"/>
      <c r="BD1334" s="30"/>
      <c r="BE1334" s="30"/>
    </row>
    <row r="1335" spans="1:57">
      <c r="A1335" t="s">
        <v>8</v>
      </c>
      <c r="Y1335" s="30"/>
      <c r="AB1335" s="50"/>
      <c r="AC1335" s="30"/>
      <c r="AD1335" s="30"/>
      <c r="AE1335" s="30"/>
      <c r="AG1335" s="30"/>
      <c r="AH1335" s="30"/>
      <c r="AI1335" s="30"/>
      <c r="AJ1335" s="30"/>
      <c r="AK1335" s="30"/>
      <c r="AL1335" s="30"/>
      <c r="AM1335" s="30"/>
      <c r="AN1335" s="30"/>
      <c r="AO1335" s="30"/>
      <c r="AQ1335" s="30"/>
      <c r="AR1335" s="30"/>
      <c r="AS1335" s="30"/>
      <c r="AW1335" s="30"/>
      <c r="AX1335" s="30"/>
      <c r="AY1335" s="30"/>
      <c r="AZ1335" s="30"/>
      <c r="BA1335" s="30"/>
      <c r="BB1335" s="30"/>
      <c r="BC1335" s="30"/>
      <c r="BD1335" s="30"/>
      <c r="BE1335" s="30"/>
    </row>
    <row r="1336" spans="1:57">
      <c r="A1336" t="s">
        <v>8</v>
      </c>
      <c r="Y1336" s="30"/>
      <c r="AB1336" s="50"/>
      <c r="AC1336" s="30"/>
      <c r="AD1336" s="30"/>
      <c r="AE1336" s="30"/>
      <c r="AG1336" s="30"/>
      <c r="AH1336" s="30"/>
      <c r="AI1336" s="30"/>
      <c r="AJ1336" s="30"/>
      <c r="AK1336" s="30"/>
      <c r="AL1336" s="30"/>
      <c r="AM1336" s="30"/>
      <c r="AN1336" s="30"/>
      <c r="AO1336" s="30"/>
      <c r="AQ1336" s="30"/>
      <c r="AR1336" s="30"/>
      <c r="AS1336" s="30"/>
      <c r="AW1336" s="30"/>
      <c r="AX1336" s="30"/>
      <c r="AY1336" s="30"/>
      <c r="AZ1336" s="30"/>
      <c r="BA1336" s="30"/>
      <c r="BB1336" s="30"/>
      <c r="BC1336" s="30"/>
      <c r="BD1336" s="30"/>
      <c r="BE1336" s="30"/>
    </row>
    <row r="1337" spans="1:57">
      <c r="A1337" t="s">
        <v>8</v>
      </c>
      <c r="Y1337" s="30"/>
      <c r="AB1337" s="50"/>
      <c r="AC1337" s="30"/>
      <c r="AD1337" s="30"/>
      <c r="AE1337" s="30"/>
      <c r="AG1337" s="30"/>
      <c r="AH1337" s="30"/>
      <c r="AI1337" s="30"/>
      <c r="AJ1337" s="30"/>
      <c r="AK1337" s="30"/>
      <c r="AL1337" s="30"/>
      <c r="AM1337" s="30"/>
      <c r="AN1337" s="30"/>
      <c r="AO1337" s="30"/>
      <c r="AQ1337" s="30"/>
      <c r="AR1337" s="30"/>
      <c r="AS1337" s="30"/>
      <c r="AW1337" s="30"/>
      <c r="AX1337" s="30"/>
      <c r="AY1337" s="30"/>
      <c r="AZ1337" s="30"/>
      <c r="BA1337" s="30"/>
      <c r="BB1337" s="30"/>
      <c r="BC1337" s="30"/>
      <c r="BD1337" s="30"/>
      <c r="BE1337" s="30"/>
    </row>
    <row r="1338" spans="1:57">
      <c r="A1338" t="s">
        <v>8</v>
      </c>
      <c r="Y1338" s="30"/>
      <c r="AB1338" s="50"/>
      <c r="AC1338" s="30"/>
      <c r="AD1338" s="30"/>
      <c r="AE1338" s="30"/>
      <c r="AG1338" s="30"/>
      <c r="AH1338" s="30"/>
      <c r="AI1338" s="30"/>
      <c r="AJ1338" s="30"/>
      <c r="AK1338" s="30"/>
      <c r="AL1338" s="30"/>
      <c r="AM1338" s="30"/>
      <c r="AN1338" s="30"/>
      <c r="AO1338" s="30"/>
      <c r="AQ1338" s="30"/>
      <c r="AR1338" s="30"/>
      <c r="AS1338" s="30"/>
      <c r="AW1338" s="30"/>
      <c r="AX1338" s="30"/>
      <c r="AY1338" s="30"/>
      <c r="AZ1338" s="30"/>
      <c r="BA1338" s="30"/>
      <c r="BB1338" s="30"/>
      <c r="BC1338" s="30"/>
      <c r="BD1338" s="30"/>
      <c r="BE1338" s="30"/>
    </row>
    <row r="1339" spans="1:57">
      <c r="A1339" t="s">
        <v>8</v>
      </c>
      <c r="Y1339" s="30"/>
      <c r="AB1339" s="50"/>
      <c r="AC1339" s="30"/>
      <c r="AD1339" s="30"/>
      <c r="AE1339" s="30"/>
      <c r="AG1339" s="30"/>
      <c r="AH1339" s="30"/>
      <c r="AI1339" s="30"/>
      <c r="AJ1339" s="30"/>
      <c r="AK1339" s="30"/>
      <c r="AL1339" s="30"/>
      <c r="AM1339" s="30"/>
      <c r="AN1339" s="30"/>
      <c r="AO1339" s="30"/>
      <c r="AQ1339" s="30"/>
      <c r="AR1339" s="30"/>
      <c r="AS1339" s="30"/>
      <c r="AW1339" s="30"/>
      <c r="AX1339" s="30"/>
      <c r="AY1339" s="30"/>
      <c r="AZ1339" s="30"/>
      <c r="BA1339" s="30"/>
      <c r="BB1339" s="30"/>
      <c r="BC1339" s="30"/>
      <c r="BD1339" s="30"/>
      <c r="BE1339" s="30"/>
    </row>
    <row r="1340" spans="1:57">
      <c r="A1340" t="s">
        <v>8</v>
      </c>
      <c r="Y1340" s="30"/>
      <c r="AB1340" s="50"/>
      <c r="AC1340" s="30"/>
      <c r="AD1340" s="30"/>
      <c r="AE1340" s="30"/>
      <c r="AG1340" s="30"/>
      <c r="AH1340" s="30"/>
      <c r="AI1340" s="30"/>
      <c r="AJ1340" s="30"/>
      <c r="AK1340" s="30"/>
      <c r="AL1340" s="30"/>
      <c r="AM1340" s="30"/>
      <c r="AN1340" s="30"/>
      <c r="AO1340" s="30"/>
      <c r="AQ1340" s="30"/>
      <c r="AR1340" s="30"/>
      <c r="AS1340" s="30"/>
      <c r="AW1340" s="30"/>
      <c r="AX1340" s="30"/>
      <c r="AY1340" s="30"/>
      <c r="AZ1340" s="30"/>
      <c r="BA1340" s="30"/>
      <c r="BB1340" s="30"/>
      <c r="BC1340" s="30"/>
      <c r="BD1340" s="30"/>
      <c r="BE1340" s="30"/>
    </row>
    <row r="1341" spans="1:57">
      <c r="A1341" t="s">
        <v>8</v>
      </c>
      <c r="Y1341" s="30"/>
      <c r="AB1341" s="50"/>
      <c r="AC1341" s="30"/>
      <c r="AD1341" s="30"/>
      <c r="AE1341" s="30"/>
      <c r="AG1341" s="30"/>
      <c r="AH1341" s="30"/>
      <c r="AI1341" s="30"/>
      <c r="AJ1341" s="30"/>
      <c r="AK1341" s="30"/>
      <c r="AL1341" s="30"/>
      <c r="AM1341" s="30"/>
      <c r="AN1341" s="30"/>
      <c r="AO1341" s="30"/>
      <c r="AQ1341" s="30"/>
      <c r="AR1341" s="30"/>
      <c r="AS1341" s="30"/>
      <c r="AW1341" s="30"/>
      <c r="AX1341" s="30"/>
      <c r="AY1341" s="30"/>
      <c r="AZ1341" s="30"/>
      <c r="BA1341" s="30"/>
      <c r="BB1341" s="30"/>
      <c r="BC1341" s="30"/>
      <c r="BD1341" s="30"/>
      <c r="BE1341" s="30"/>
    </row>
    <row r="1342" spans="1:57">
      <c r="A1342" t="s">
        <v>8</v>
      </c>
      <c r="Y1342" s="30"/>
      <c r="AB1342" s="50"/>
      <c r="AC1342" s="30"/>
      <c r="AD1342" s="30"/>
      <c r="AE1342" s="30"/>
      <c r="AG1342" s="30"/>
      <c r="AH1342" s="30"/>
      <c r="AI1342" s="30"/>
      <c r="AJ1342" s="30"/>
      <c r="AK1342" s="30"/>
      <c r="AL1342" s="30"/>
      <c r="AM1342" s="30"/>
      <c r="AN1342" s="30"/>
      <c r="AO1342" s="30"/>
      <c r="AQ1342" s="30"/>
      <c r="AR1342" s="30"/>
      <c r="AS1342" s="30"/>
      <c r="AW1342" s="30"/>
      <c r="AX1342" s="30"/>
      <c r="AY1342" s="30"/>
      <c r="AZ1342" s="30"/>
      <c r="BA1342" s="30"/>
      <c r="BB1342" s="30"/>
      <c r="BC1342" s="30"/>
      <c r="BD1342" s="30"/>
      <c r="BE1342" s="30"/>
    </row>
    <row r="1343" spans="1:57">
      <c r="A1343" t="s">
        <v>8</v>
      </c>
      <c r="Y1343" s="30"/>
      <c r="AB1343" s="50"/>
      <c r="AC1343" s="30"/>
      <c r="AD1343" s="30"/>
      <c r="AE1343" s="30"/>
      <c r="AG1343" s="30"/>
      <c r="AH1343" s="30"/>
      <c r="AI1343" s="30"/>
      <c r="AJ1343" s="30"/>
      <c r="AK1343" s="30"/>
      <c r="AL1343" s="30"/>
      <c r="AM1343" s="30"/>
      <c r="AN1343" s="30"/>
      <c r="AO1343" s="30"/>
      <c r="AQ1343" s="30"/>
      <c r="AR1343" s="30"/>
      <c r="AS1343" s="30"/>
      <c r="AW1343" s="30"/>
      <c r="AX1343" s="30"/>
      <c r="AY1343" s="30"/>
      <c r="AZ1343" s="30"/>
      <c r="BA1343" s="30"/>
      <c r="BB1343" s="30"/>
      <c r="BC1343" s="30"/>
      <c r="BD1343" s="30"/>
      <c r="BE1343" s="30"/>
    </row>
    <row r="1344" spans="1:57">
      <c r="A1344" t="s">
        <v>8</v>
      </c>
      <c r="Y1344" s="30"/>
      <c r="AB1344" s="50"/>
      <c r="AC1344" s="30"/>
      <c r="AD1344" s="30"/>
      <c r="AE1344" s="30"/>
      <c r="AG1344" s="30"/>
      <c r="AH1344" s="30"/>
      <c r="AI1344" s="30"/>
      <c r="AJ1344" s="30"/>
      <c r="AK1344" s="30"/>
      <c r="AL1344" s="30"/>
      <c r="AM1344" s="30"/>
      <c r="AN1344" s="30"/>
      <c r="AO1344" s="30"/>
      <c r="AQ1344" s="30"/>
      <c r="AR1344" s="30"/>
      <c r="AS1344" s="30"/>
      <c r="AW1344" s="30"/>
      <c r="AX1344" s="30"/>
      <c r="AY1344" s="30"/>
      <c r="AZ1344" s="30"/>
      <c r="BA1344" s="30"/>
      <c r="BB1344" s="30"/>
      <c r="BC1344" s="30"/>
      <c r="BD1344" s="30"/>
      <c r="BE1344" s="30"/>
    </row>
    <row r="1345" spans="1:57">
      <c r="A1345" t="s">
        <v>8</v>
      </c>
      <c r="Y1345" s="30"/>
      <c r="AB1345" s="50"/>
      <c r="AC1345" s="30"/>
      <c r="AD1345" s="30"/>
      <c r="AE1345" s="30"/>
      <c r="AG1345" s="30"/>
      <c r="AH1345" s="30"/>
      <c r="AI1345" s="30"/>
      <c r="AJ1345" s="30"/>
      <c r="AK1345" s="30"/>
      <c r="AL1345" s="30"/>
      <c r="AM1345" s="30"/>
      <c r="AN1345" s="30"/>
      <c r="AO1345" s="30"/>
      <c r="AQ1345" s="30"/>
      <c r="AR1345" s="30"/>
      <c r="AS1345" s="30"/>
      <c r="AW1345" s="30"/>
      <c r="AX1345" s="30"/>
      <c r="AY1345" s="30"/>
      <c r="AZ1345" s="30"/>
      <c r="BA1345" s="30"/>
      <c r="BB1345" s="30"/>
      <c r="BC1345" s="30"/>
      <c r="BD1345" s="30"/>
      <c r="BE1345" s="30"/>
    </row>
    <row r="1346" spans="1:57">
      <c r="A1346" t="s">
        <v>8</v>
      </c>
      <c r="Y1346" s="30"/>
      <c r="AB1346" s="50"/>
      <c r="AC1346" s="30"/>
      <c r="AD1346" s="30"/>
      <c r="AE1346" s="30"/>
      <c r="AG1346" s="30"/>
      <c r="AH1346" s="30"/>
      <c r="AI1346" s="30"/>
      <c r="AJ1346" s="30"/>
      <c r="AK1346" s="30"/>
      <c r="AL1346" s="30"/>
      <c r="AM1346" s="30"/>
      <c r="AN1346" s="30"/>
      <c r="AO1346" s="30"/>
      <c r="AQ1346" s="30"/>
      <c r="AR1346" s="30"/>
      <c r="AS1346" s="30"/>
      <c r="AW1346" s="30"/>
      <c r="AX1346" s="30"/>
      <c r="AY1346" s="30"/>
      <c r="AZ1346" s="30"/>
      <c r="BA1346" s="30"/>
      <c r="BB1346" s="30"/>
      <c r="BC1346" s="30"/>
      <c r="BD1346" s="30"/>
      <c r="BE1346" s="30"/>
    </row>
    <row r="1347" spans="1:57">
      <c r="A1347" t="s">
        <v>8</v>
      </c>
      <c r="Y1347" s="30"/>
      <c r="AB1347" s="50"/>
      <c r="AC1347" s="30"/>
      <c r="AD1347" s="30"/>
      <c r="AE1347" s="30"/>
      <c r="AG1347" s="30"/>
      <c r="AH1347" s="30"/>
      <c r="AI1347" s="30"/>
      <c r="AJ1347" s="30"/>
      <c r="AK1347" s="30"/>
      <c r="AL1347" s="30"/>
      <c r="AM1347" s="30"/>
      <c r="AN1347" s="30"/>
      <c r="AO1347" s="30"/>
      <c r="AQ1347" s="30"/>
      <c r="AR1347" s="30"/>
      <c r="AS1347" s="30"/>
      <c r="AW1347" s="30"/>
      <c r="AX1347" s="30"/>
      <c r="AY1347" s="30"/>
      <c r="AZ1347" s="30"/>
      <c r="BA1347" s="30"/>
      <c r="BB1347" s="30"/>
      <c r="BC1347" s="30"/>
      <c r="BD1347" s="30"/>
      <c r="BE1347" s="30"/>
    </row>
    <row r="1348" spans="1:57">
      <c r="A1348" t="s">
        <v>8</v>
      </c>
      <c r="Y1348" s="30"/>
      <c r="AB1348" s="50"/>
      <c r="AC1348" s="30"/>
      <c r="AD1348" s="30"/>
      <c r="AE1348" s="30"/>
      <c r="AG1348" s="30"/>
      <c r="AH1348" s="30"/>
      <c r="AI1348" s="30"/>
      <c r="AJ1348" s="30"/>
      <c r="AK1348" s="30"/>
      <c r="AL1348" s="30"/>
      <c r="AM1348" s="30"/>
      <c r="AN1348" s="30"/>
      <c r="AO1348" s="30"/>
      <c r="AQ1348" s="30"/>
      <c r="AR1348" s="30"/>
      <c r="AS1348" s="30"/>
      <c r="AW1348" s="30"/>
      <c r="AX1348" s="30"/>
      <c r="AY1348" s="30"/>
      <c r="AZ1348" s="30"/>
      <c r="BA1348" s="30"/>
      <c r="BB1348" s="30"/>
      <c r="BC1348" s="30"/>
      <c r="BD1348" s="30"/>
      <c r="BE1348" s="30"/>
    </row>
    <row r="1349" spans="1:57">
      <c r="A1349" t="s">
        <v>8</v>
      </c>
      <c r="Y1349" s="30"/>
      <c r="AB1349" s="50"/>
      <c r="AC1349" s="30"/>
      <c r="AD1349" s="30"/>
      <c r="AE1349" s="30"/>
      <c r="AG1349" s="30"/>
      <c r="AH1349" s="30"/>
      <c r="AI1349" s="30"/>
      <c r="AJ1349" s="30"/>
      <c r="AK1349" s="30"/>
      <c r="AL1349" s="30"/>
      <c r="AM1349" s="30"/>
      <c r="AN1349" s="30"/>
      <c r="AO1349" s="30"/>
      <c r="AQ1349" s="30"/>
      <c r="AR1349" s="30"/>
      <c r="AS1349" s="30"/>
      <c r="AW1349" s="30"/>
      <c r="AX1349" s="30"/>
      <c r="AY1349" s="30"/>
      <c r="AZ1349" s="30"/>
      <c r="BA1349" s="30"/>
      <c r="BB1349" s="30"/>
      <c r="BC1349" s="30"/>
      <c r="BD1349" s="30"/>
      <c r="BE1349" s="30"/>
    </row>
    <row r="1350" spans="1:57">
      <c r="A1350" t="s">
        <v>8</v>
      </c>
      <c r="Y1350" s="30"/>
      <c r="AB1350" s="50"/>
      <c r="AC1350" s="30"/>
      <c r="AD1350" s="30"/>
      <c r="AE1350" s="30"/>
      <c r="AG1350" s="30"/>
      <c r="AH1350" s="30"/>
      <c r="AI1350" s="30"/>
      <c r="AJ1350" s="30"/>
      <c r="AK1350" s="30"/>
      <c r="AL1350" s="30"/>
      <c r="AM1350" s="30"/>
      <c r="AN1350" s="30"/>
      <c r="AO1350" s="30"/>
      <c r="AQ1350" s="30"/>
      <c r="AR1350" s="30"/>
      <c r="AS1350" s="30"/>
      <c r="AW1350" s="30"/>
      <c r="AX1350" s="30"/>
      <c r="AY1350" s="30"/>
      <c r="AZ1350" s="30"/>
      <c r="BA1350" s="30"/>
      <c r="BB1350" s="30"/>
      <c r="BC1350" s="30"/>
      <c r="BD1350" s="30"/>
      <c r="BE1350" s="30"/>
    </row>
    <row r="1351" spans="1:57">
      <c r="A1351" t="s">
        <v>8</v>
      </c>
      <c r="Y1351" s="30"/>
      <c r="AB1351" s="50"/>
      <c r="AC1351" s="30"/>
      <c r="AD1351" s="30"/>
      <c r="AE1351" s="30"/>
      <c r="AG1351" s="30"/>
      <c r="AH1351" s="30"/>
      <c r="AI1351" s="30"/>
      <c r="AJ1351" s="30"/>
      <c r="AK1351" s="30"/>
      <c r="AL1351" s="30"/>
      <c r="AM1351" s="30"/>
      <c r="AN1351" s="30"/>
      <c r="AO1351" s="30"/>
      <c r="AQ1351" s="30"/>
      <c r="AR1351" s="30"/>
      <c r="AS1351" s="30"/>
      <c r="AW1351" s="30"/>
      <c r="AX1351" s="30"/>
      <c r="AY1351" s="30"/>
      <c r="AZ1351" s="30"/>
      <c r="BA1351" s="30"/>
      <c r="BB1351" s="30"/>
      <c r="BC1351" s="30"/>
      <c r="BD1351" s="30"/>
      <c r="BE1351" s="30"/>
    </row>
    <row r="1352" spans="1:57">
      <c r="A1352" t="s">
        <v>8</v>
      </c>
      <c r="Y1352" s="30"/>
      <c r="AB1352" s="50"/>
      <c r="AC1352" s="30"/>
      <c r="AD1352" s="30"/>
      <c r="AE1352" s="30"/>
      <c r="AG1352" s="30"/>
      <c r="AH1352" s="30"/>
      <c r="AI1352" s="30"/>
      <c r="AJ1352" s="30"/>
      <c r="AK1352" s="30"/>
      <c r="AL1352" s="30"/>
      <c r="AM1352" s="30"/>
      <c r="AN1352" s="30"/>
      <c r="AO1352" s="30"/>
      <c r="AQ1352" s="30"/>
      <c r="AR1352" s="30"/>
      <c r="AS1352" s="30"/>
      <c r="AW1352" s="30"/>
      <c r="AX1352" s="30"/>
      <c r="AY1352" s="30"/>
      <c r="AZ1352" s="30"/>
      <c r="BA1352" s="30"/>
      <c r="BB1352" s="30"/>
      <c r="BC1352" s="30"/>
      <c r="BD1352" s="30"/>
      <c r="BE1352" s="30"/>
    </row>
    <row r="1353" spans="1:57">
      <c r="A1353" t="s">
        <v>8</v>
      </c>
      <c r="Y1353" s="30"/>
      <c r="AB1353" s="50"/>
      <c r="AC1353" s="30"/>
      <c r="AD1353" s="30"/>
      <c r="AE1353" s="30"/>
      <c r="AG1353" s="30"/>
      <c r="AH1353" s="30"/>
      <c r="AI1353" s="30"/>
      <c r="AJ1353" s="30"/>
      <c r="AK1353" s="30"/>
      <c r="AL1353" s="30"/>
      <c r="AM1353" s="30"/>
      <c r="AN1353" s="30"/>
      <c r="AO1353" s="30"/>
      <c r="AQ1353" s="30"/>
      <c r="AR1353" s="30"/>
      <c r="AS1353" s="30"/>
      <c r="AW1353" s="30"/>
      <c r="AX1353" s="30"/>
      <c r="AY1353" s="30"/>
      <c r="AZ1353" s="30"/>
      <c r="BA1353" s="30"/>
      <c r="BB1353" s="30"/>
      <c r="BC1353" s="30"/>
      <c r="BD1353" s="30"/>
      <c r="BE1353" s="30"/>
    </row>
    <row r="1354" spans="1:57">
      <c r="A1354" t="s">
        <v>8</v>
      </c>
      <c r="Y1354" s="30"/>
      <c r="AB1354" s="50"/>
      <c r="AC1354" s="30"/>
      <c r="AD1354" s="30"/>
      <c r="AE1354" s="30"/>
      <c r="AG1354" s="30"/>
      <c r="AH1354" s="30"/>
      <c r="AI1354" s="30"/>
      <c r="AJ1354" s="30"/>
      <c r="AK1354" s="30"/>
      <c r="AL1354" s="30"/>
      <c r="AM1354" s="30"/>
      <c r="AN1354" s="30"/>
      <c r="AO1354" s="30"/>
      <c r="AQ1354" s="30"/>
      <c r="AR1354" s="30"/>
      <c r="AS1354" s="30"/>
      <c r="AW1354" s="30"/>
      <c r="AX1354" s="30"/>
      <c r="AY1354" s="30"/>
      <c r="AZ1354" s="30"/>
      <c r="BA1354" s="30"/>
      <c r="BB1354" s="30"/>
      <c r="BC1354" s="30"/>
      <c r="BD1354" s="30"/>
      <c r="BE1354" s="30"/>
    </row>
    <row r="1355" spans="1:57">
      <c r="A1355" t="s">
        <v>8</v>
      </c>
      <c r="Y1355" s="30"/>
      <c r="AB1355" s="50"/>
      <c r="AC1355" s="30"/>
      <c r="AD1355" s="30"/>
      <c r="AE1355" s="30"/>
      <c r="AG1355" s="30"/>
      <c r="AH1355" s="30"/>
      <c r="AI1355" s="30"/>
      <c r="AJ1355" s="30"/>
      <c r="AK1355" s="30"/>
      <c r="AL1355" s="30"/>
      <c r="AM1355" s="30"/>
      <c r="AN1355" s="30"/>
      <c r="AO1355" s="30"/>
      <c r="AQ1355" s="30"/>
      <c r="AR1355" s="30"/>
      <c r="AS1355" s="30"/>
      <c r="AW1355" s="30"/>
      <c r="AX1355" s="30"/>
      <c r="AY1355" s="30"/>
      <c r="AZ1355" s="30"/>
      <c r="BA1355" s="30"/>
      <c r="BB1355" s="30"/>
      <c r="BC1355" s="30"/>
      <c r="BD1355" s="30"/>
      <c r="BE1355" s="30"/>
    </row>
    <row r="1356" spans="1:57">
      <c r="A1356" t="s">
        <v>8</v>
      </c>
      <c r="Y1356" s="30"/>
      <c r="AB1356" s="50"/>
      <c r="AC1356" s="30"/>
      <c r="AD1356" s="30"/>
      <c r="AE1356" s="30"/>
      <c r="AG1356" s="30"/>
      <c r="AH1356" s="30"/>
      <c r="AI1356" s="30"/>
      <c r="AJ1356" s="30"/>
      <c r="AK1356" s="30"/>
      <c r="AL1356" s="30"/>
      <c r="AM1356" s="30"/>
      <c r="AN1356" s="30"/>
      <c r="AO1356" s="30"/>
      <c r="AQ1356" s="30"/>
      <c r="AR1356" s="30"/>
      <c r="AS1356" s="30"/>
      <c r="AW1356" s="30"/>
      <c r="AX1356" s="30"/>
      <c r="AY1356" s="30"/>
      <c r="AZ1356" s="30"/>
      <c r="BA1356" s="30"/>
      <c r="BB1356" s="30"/>
      <c r="BC1356" s="30"/>
      <c r="BD1356" s="30"/>
      <c r="BE1356" s="30"/>
    </row>
    <row r="1357" spans="1:57">
      <c r="A1357" t="s">
        <v>8</v>
      </c>
      <c r="Y1357" s="30"/>
      <c r="AB1357" s="50"/>
      <c r="AC1357" s="30"/>
      <c r="AD1357" s="30"/>
      <c r="AE1357" s="30"/>
      <c r="AG1357" s="30"/>
      <c r="AH1357" s="30"/>
      <c r="AI1357" s="30"/>
      <c r="AJ1357" s="30"/>
      <c r="AK1357" s="30"/>
      <c r="AL1357" s="30"/>
      <c r="AM1357" s="30"/>
      <c r="AN1357" s="30"/>
      <c r="AO1357" s="30"/>
      <c r="AQ1357" s="30"/>
      <c r="AR1357" s="30"/>
      <c r="AS1357" s="30"/>
      <c r="AW1357" s="30"/>
      <c r="AX1357" s="30"/>
      <c r="AY1357" s="30"/>
      <c r="AZ1357" s="30"/>
      <c r="BA1357" s="30"/>
      <c r="BB1357" s="30"/>
      <c r="BC1357" s="30"/>
      <c r="BD1357" s="30"/>
      <c r="BE1357" s="30"/>
    </row>
    <row r="1358" spans="1:57">
      <c r="A1358" t="s">
        <v>8</v>
      </c>
      <c r="Y1358" s="30"/>
      <c r="AB1358" s="50"/>
      <c r="AC1358" s="30"/>
      <c r="AD1358" s="30"/>
      <c r="AE1358" s="30"/>
      <c r="AG1358" s="30"/>
      <c r="AH1358" s="30"/>
      <c r="AI1358" s="30"/>
      <c r="AJ1358" s="30"/>
      <c r="AK1358" s="30"/>
      <c r="AL1358" s="30"/>
      <c r="AM1358" s="30"/>
      <c r="AN1358" s="30"/>
      <c r="AO1358" s="30"/>
      <c r="AQ1358" s="30"/>
      <c r="AR1358" s="30"/>
      <c r="AS1358" s="30"/>
      <c r="AW1358" s="30"/>
      <c r="AX1358" s="30"/>
      <c r="AY1358" s="30"/>
      <c r="AZ1358" s="30"/>
      <c r="BA1358" s="30"/>
      <c r="BB1358" s="30"/>
      <c r="BC1358" s="30"/>
      <c r="BD1358" s="30"/>
      <c r="BE1358" s="30"/>
    </row>
    <row r="1359" spans="1:57">
      <c r="A1359" t="s">
        <v>8</v>
      </c>
      <c r="Y1359" s="30"/>
      <c r="AB1359" s="50"/>
      <c r="AC1359" s="30"/>
      <c r="AD1359" s="30"/>
      <c r="AE1359" s="30"/>
      <c r="AG1359" s="30"/>
      <c r="AH1359" s="30"/>
      <c r="AI1359" s="30"/>
      <c r="AJ1359" s="30"/>
      <c r="AK1359" s="30"/>
      <c r="AL1359" s="30"/>
      <c r="AM1359" s="30"/>
      <c r="AN1359" s="30"/>
      <c r="AO1359" s="30"/>
      <c r="AQ1359" s="30"/>
      <c r="AR1359" s="30"/>
      <c r="AS1359" s="30"/>
      <c r="AW1359" s="30"/>
      <c r="AX1359" s="30"/>
      <c r="AY1359" s="30"/>
      <c r="AZ1359" s="30"/>
      <c r="BA1359" s="30"/>
      <c r="BB1359" s="30"/>
      <c r="BC1359" s="30"/>
      <c r="BD1359" s="30"/>
      <c r="BE1359" s="30"/>
    </row>
    <row r="1360" spans="1:57">
      <c r="A1360" t="s">
        <v>8</v>
      </c>
      <c r="Y1360" s="30"/>
      <c r="AB1360" s="50"/>
      <c r="AC1360" s="30"/>
      <c r="AD1360" s="30"/>
      <c r="AE1360" s="30"/>
      <c r="AG1360" s="30"/>
      <c r="AH1360" s="30"/>
      <c r="AI1360" s="30"/>
      <c r="AJ1360" s="30"/>
      <c r="AK1360" s="30"/>
      <c r="AL1360" s="30"/>
      <c r="AM1360" s="30"/>
      <c r="AN1360" s="30"/>
      <c r="AO1360" s="30"/>
      <c r="AQ1360" s="30"/>
      <c r="AR1360" s="30"/>
      <c r="AS1360" s="30"/>
      <c r="AW1360" s="30"/>
      <c r="AX1360" s="30"/>
      <c r="AY1360" s="30"/>
      <c r="AZ1360" s="30"/>
      <c r="BA1360" s="30"/>
      <c r="BB1360" s="30"/>
      <c r="BC1360" s="30"/>
      <c r="BD1360" s="30"/>
      <c r="BE1360" s="30"/>
    </row>
    <row r="1361" spans="1:57">
      <c r="A1361" t="s">
        <v>8</v>
      </c>
      <c r="Y1361" s="30"/>
      <c r="AB1361" s="50"/>
      <c r="AC1361" s="30"/>
      <c r="AD1361" s="30"/>
      <c r="AE1361" s="30"/>
      <c r="AG1361" s="30"/>
      <c r="AH1361" s="30"/>
      <c r="AI1361" s="30"/>
      <c r="AJ1361" s="30"/>
      <c r="AK1361" s="30"/>
      <c r="AL1361" s="30"/>
      <c r="AM1361" s="30"/>
      <c r="AN1361" s="30"/>
      <c r="AO1361" s="30"/>
      <c r="AQ1361" s="30"/>
      <c r="AR1361" s="30"/>
      <c r="AS1361" s="30"/>
      <c r="AW1361" s="30"/>
      <c r="AX1361" s="30"/>
      <c r="AY1361" s="30"/>
      <c r="AZ1361" s="30"/>
      <c r="BA1361" s="30"/>
      <c r="BB1361" s="30"/>
      <c r="BC1361" s="30"/>
      <c r="BD1361" s="30"/>
      <c r="BE1361" s="30"/>
    </row>
    <row r="1362" spans="1:57">
      <c r="A1362" t="s">
        <v>8</v>
      </c>
      <c r="Y1362" s="30"/>
      <c r="AB1362" s="50"/>
      <c r="AC1362" s="30"/>
      <c r="AD1362" s="30"/>
      <c r="AE1362" s="30"/>
      <c r="AG1362" s="30"/>
      <c r="AH1362" s="30"/>
      <c r="AI1362" s="30"/>
      <c r="AJ1362" s="30"/>
      <c r="AK1362" s="30"/>
      <c r="AL1362" s="30"/>
      <c r="AM1362" s="30"/>
      <c r="AN1362" s="30"/>
      <c r="AO1362" s="30"/>
      <c r="AQ1362" s="30"/>
      <c r="AR1362" s="30"/>
      <c r="AS1362" s="30"/>
      <c r="AW1362" s="30"/>
      <c r="AX1362" s="30"/>
      <c r="AY1362" s="30"/>
      <c r="AZ1362" s="30"/>
      <c r="BA1362" s="30"/>
      <c r="BB1362" s="30"/>
      <c r="BC1362" s="30"/>
      <c r="BD1362" s="30"/>
      <c r="BE1362" s="30"/>
    </row>
    <row r="1363" spans="1:57">
      <c r="A1363" t="s">
        <v>8</v>
      </c>
      <c r="Y1363" s="30"/>
      <c r="AB1363" s="50"/>
      <c r="AC1363" s="30"/>
      <c r="AD1363" s="30"/>
      <c r="AE1363" s="30"/>
      <c r="AG1363" s="30"/>
      <c r="AH1363" s="30"/>
      <c r="AI1363" s="30"/>
      <c r="AJ1363" s="30"/>
      <c r="AK1363" s="30"/>
      <c r="AL1363" s="30"/>
      <c r="AM1363" s="30"/>
      <c r="AN1363" s="30"/>
      <c r="AO1363" s="30"/>
      <c r="AQ1363" s="30"/>
      <c r="AR1363" s="30"/>
      <c r="AS1363" s="30"/>
      <c r="AW1363" s="30"/>
      <c r="AX1363" s="30"/>
      <c r="AY1363" s="30"/>
      <c r="AZ1363" s="30"/>
      <c r="BA1363" s="30"/>
      <c r="BB1363" s="30"/>
      <c r="BC1363" s="30"/>
      <c r="BD1363" s="30"/>
      <c r="BE1363" s="30"/>
    </row>
    <row r="1364" spans="1:57">
      <c r="A1364" t="s">
        <v>8</v>
      </c>
      <c r="Y1364" s="30"/>
      <c r="AB1364" s="50"/>
      <c r="AC1364" s="30"/>
      <c r="AD1364" s="30"/>
      <c r="AE1364" s="30"/>
      <c r="AG1364" s="30"/>
      <c r="AH1364" s="30"/>
      <c r="AI1364" s="30"/>
      <c r="AJ1364" s="30"/>
      <c r="AK1364" s="30"/>
      <c r="AL1364" s="30"/>
      <c r="AM1364" s="30"/>
      <c r="AN1364" s="30"/>
      <c r="AO1364" s="30"/>
      <c r="AQ1364" s="30"/>
      <c r="AR1364" s="30"/>
      <c r="AS1364" s="30"/>
      <c r="AW1364" s="30"/>
      <c r="AX1364" s="30"/>
      <c r="AY1364" s="30"/>
      <c r="AZ1364" s="30"/>
      <c r="BA1364" s="30"/>
      <c r="BB1364" s="30"/>
      <c r="BC1364" s="30"/>
      <c r="BD1364" s="30"/>
      <c r="BE1364" s="30"/>
    </row>
    <row r="1365" spans="1:57">
      <c r="A1365" t="s">
        <v>8</v>
      </c>
      <c r="Y1365" s="30"/>
      <c r="AB1365" s="50"/>
      <c r="AC1365" s="30"/>
      <c r="AD1365" s="30"/>
      <c r="AE1365" s="30"/>
      <c r="AG1365" s="30"/>
      <c r="AH1365" s="30"/>
      <c r="AI1365" s="30"/>
      <c r="AJ1365" s="30"/>
      <c r="AK1365" s="30"/>
      <c r="AL1365" s="30"/>
      <c r="AM1365" s="30"/>
      <c r="AN1365" s="30"/>
      <c r="AO1365" s="30"/>
      <c r="AQ1365" s="30"/>
      <c r="AR1365" s="30"/>
      <c r="AS1365" s="30"/>
      <c r="AW1365" s="30"/>
      <c r="AX1365" s="30"/>
      <c r="AY1365" s="30"/>
      <c r="AZ1365" s="30"/>
      <c r="BA1365" s="30"/>
      <c r="BB1365" s="30"/>
      <c r="BC1365" s="30"/>
      <c r="BD1365" s="30"/>
      <c r="BE1365" s="30"/>
    </row>
    <row r="1366" spans="1:57">
      <c r="A1366" t="s">
        <v>8</v>
      </c>
      <c r="Y1366" s="30"/>
      <c r="AB1366" s="50"/>
      <c r="AC1366" s="30"/>
      <c r="AD1366" s="30"/>
      <c r="AE1366" s="30"/>
      <c r="AG1366" s="30"/>
      <c r="AH1366" s="30"/>
      <c r="AI1366" s="30"/>
      <c r="AJ1366" s="30"/>
      <c r="AK1366" s="30"/>
      <c r="AL1366" s="30"/>
      <c r="AM1366" s="30"/>
      <c r="AN1366" s="30"/>
      <c r="AO1366" s="30"/>
      <c r="AQ1366" s="30"/>
      <c r="AR1366" s="30"/>
      <c r="AS1366" s="30"/>
      <c r="AW1366" s="30"/>
      <c r="AX1366" s="30"/>
      <c r="AY1366" s="30"/>
      <c r="AZ1366" s="30"/>
      <c r="BA1366" s="30"/>
      <c r="BB1366" s="30"/>
      <c r="BC1366" s="30"/>
      <c r="BD1366" s="30"/>
      <c r="BE1366" s="30"/>
    </row>
    <row r="1367" spans="1:57">
      <c r="A1367" t="s">
        <v>8</v>
      </c>
      <c r="Y1367" s="30"/>
      <c r="AB1367" s="50"/>
      <c r="AC1367" s="30"/>
      <c r="AD1367" s="30"/>
      <c r="AE1367" s="30"/>
      <c r="AG1367" s="30"/>
      <c r="AH1367" s="30"/>
      <c r="AI1367" s="30"/>
      <c r="AJ1367" s="30"/>
      <c r="AK1367" s="30"/>
      <c r="AL1367" s="30"/>
      <c r="AM1367" s="30"/>
      <c r="AN1367" s="30"/>
      <c r="AO1367" s="30"/>
      <c r="AQ1367" s="30"/>
      <c r="AR1367" s="30"/>
      <c r="AS1367" s="30"/>
      <c r="AW1367" s="30"/>
      <c r="AX1367" s="30"/>
      <c r="AY1367" s="30"/>
      <c r="AZ1367" s="30"/>
      <c r="BA1367" s="30"/>
      <c r="BB1367" s="30"/>
      <c r="BC1367" s="30"/>
      <c r="BD1367" s="30"/>
      <c r="BE1367" s="30"/>
    </row>
    <row r="1368" spans="1:57">
      <c r="A1368" t="s">
        <v>8</v>
      </c>
      <c r="Y1368" s="30"/>
      <c r="AB1368" s="50"/>
      <c r="AC1368" s="30"/>
      <c r="AD1368" s="30"/>
      <c r="AE1368" s="30"/>
      <c r="AG1368" s="30"/>
      <c r="AH1368" s="30"/>
      <c r="AI1368" s="30"/>
      <c r="AJ1368" s="30"/>
      <c r="AK1368" s="30"/>
      <c r="AL1368" s="30"/>
      <c r="AM1368" s="30"/>
      <c r="AN1368" s="30"/>
      <c r="AO1368" s="30"/>
      <c r="AQ1368" s="30"/>
      <c r="AR1368" s="30"/>
      <c r="AS1368" s="30"/>
      <c r="AW1368" s="30"/>
      <c r="AX1368" s="30"/>
      <c r="AY1368" s="30"/>
      <c r="AZ1368" s="30"/>
      <c r="BA1368" s="30"/>
      <c r="BB1368" s="30"/>
      <c r="BC1368" s="30"/>
      <c r="BD1368" s="30"/>
      <c r="BE1368" s="30"/>
    </row>
    <row r="1369" spans="1:57">
      <c r="A1369" t="s">
        <v>8</v>
      </c>
      <c r="Y1369" s="30"/>
      <c r="AB1369" s="50"/>
      <c r="AC1369" s="30"/>
      <c r="AD1369" s="30"/>
      <c r="AE1369" s="30"/>
      <c r="AG1369" s="30"/>
      <c r="AH1369" s="30"/>
      <c r="AI1369" s="30"/>
      <c r="AJ1369" s="30"/>
      <c r="AK1369" s="30"/>
      <c r="AL1369" s="30"/>
      <c r="AM1369" s="30"/>
      <c r="AN1369" s="30"/>
      <c r="AO1369" s="30"/>
      <c r="AQ1369" s="30"/>
      <c r="AR1369" s="30"/>
      <c r="AS1369" s="30"/>
      <c r="AW1369" s="30"/>
      <c r="AX1369" s="30"/>
      <c r="AY1369" s="30"/>
      <c r="AZ1369" s="30"/>
      <c r="BA1369" s="30"/>
      <c r="BB1369" s="30"/>
      <c r="BC1369" s="30"/>
      <c r="BD1369" s="30"/>
      <c r="BE1369" s="30"/>
    </row>
    <row r="1370" spans="1:57">
      <c r="A1370" t="s">
        <v>8</v>
      </c>
      <c r="Y1370" s="30"/>
      <c r="AB1370" s="50"/>
      <c r="AC1370" s="30"/>
      <c r="AD1370" s="30"/>
      <c r="AE1370" s="30"/>
      <c r="AG1370" s="30"/>
      <c r="AH1370" s="30"/>
      <c r="AI1370" s="30"/>
      <c r="AJ1370" s="30"/>
      <c r="AK1370" s="30"/>
      <c r="AL1370" s="30"/>
      <c r="AM1370" s="30"/>
      <c r="AN1370" s="30"/>
      <c r="AO1370" s="30"/>
      <c r="AQ1370" s="30"/>
      <c r="AR1370" s="30"/>
      <c r="AS1370" s="30"/>
      <c r="AW1370" s="30"/>
      <c r="AX1370" s="30"/>
      <c r="AY1370" s="30"/>
      <c r="AZ1370" s="30"/>
      <c r="BA1370" s="30"/>
      <c r="BB1370" s="30"/>
      <c r="BC1370" s="30"/>
      <c r="BD1370" s="30"/>
      <c r="BE1370" s="30"/>
    </row>
    <row r="1371" spans="1:57">
      <c r="A1371" t="s">
        <v>8</v>
      </c>
      <c r="Y1371" s="30"/>
      <c r="AB1371" s="50"/>
      <c r="AC1371" s="30"/>
      <c r="AD1371" s="30"/>
      <c r="AE1371" s="30"/>
      <c r="AG1371" s="30"/>
      <c r="AH1371" s="30"/>
      <c r="AI1371" s="30"/>
      <c r="AJ1371" s="30"/>
      <c r="AK1371" s="30"/>
      <c r="AL1371" s="30"/>
      <c r="AM1371" s="30"/>
      <c r="AN1371" s="30"/>
      <c r="AO1371" s="30"/>
      <c r="AQ1371" s="30"/>
      <c r="AR1371" s="30"/>
      <c r="AS1371" s="30"/>
      <c r="AW1371" s="30"/>
      <c r="AX1371" s="30"/>
      <c r="AY1371" s="30"/>
      <c r="AZ1371" s="30"/>
      <c r="BA1371" s="30"/>
      <c r="BB1371" s="30"/>
      <c r="BC1371" s="30"/>
      <c r="BD1371" s="30"/>
      <c r="BE1371" s="30"/>
    </row>
    <row r="1372" spans="1:57">
      <c r="A1372" t="s">
        <v>8</v>
      </c>
      <c r="Y1372" s="30"/>
      <c r="AB1372" s="50"/>
      <c r="AC1372" s="30"/>
      <c r="AD1372" s="30"/>
      <c r="AE1372" s="30"/>
      <c r="AG1372" s="30"/>
      <c r="AH1372" s="30"/>
      <c r="AI1372" s="30"/>
      <c r="AJ1372" s="30"/>
      <c r="AK1372" s="30"/>
      <c r="AL1372" s="30"/>
      <c r="AM1372" s="30"/>
      <c r="AN1372" s="30"/>
      <c r="AO1372" s="30"/>
      <c r="AQ1372" s="30"/>
      <c r="AR1372" s="30"/>
      <c r="AS1372" s="30"/>
      <c r="AW1372" s="30"/>
      <c r="AX1372" s="30"/>
      <c r="AY1372" s="30"/>
      <c r="AZ1372" s="30"/>
      <c r="BA1372" s="30"/>
      <c r="BB1372" s="30"/>
      <c r="BC1372" s="30"/>
      <c r="BD1372" s="30"/>
      <c r="BE1372" s="30"/>
    </row>
    <row r="1373" spans="1:57">
      <c r="A1373" t="s">
        <v>8</v>
      </c>
      <c r="Y1373" s="30"/>
      <c r="AB1373" s="50"/>
      <c r="AC1373" s="30"/>
      <c r="AD1373" s="30"/>
      <c r="AE1373" s="30"/>
      <c r="AG1373" s="30"/>
      <c r="AH1373" s="30"/>
      <c r="AI1373" s="30"/>
      <c r="AJ1373" s="30"/>
      <c r="AK1373" s="30"/>
      <c r="AL1373" s="30"/>
      <c r="AM1373" s="30"/>
      <c r="AN1373" s="30"/>
      <c r="AO1373" s="30"/>
      <c r="AQ1373" s="30"/>
      <c r="AR1373" s="30"/>
      <c r="AS1373" s="30"/>
      <c r="AW1373" s="30"/>
      <c r="AX1373" s="30"/>
      <c r="AY1373" s="30"/>
      <c r="AZ1373" s="30"/>
      <c r="BA1373" s="30"/>
      <c r="BB1373" s="30"/>
      <c r="BC1373" s="30"/>
      <c r="BD1373" s="30"/>
      <c r="BE1373" s="30"/>
    </row>
    <row r="1374" spans="1:57">
      <c r="A1374" t="s">
        <v>8</v>
      </c>
      <c r="Y1374" s="30"/>
      <c r="AB1374" s="50"/>
      <c r="AC1374" s="30"/>
      <c r="AD1374" s="30"/>
      <c r="AE1374" s="30"/>
      <c r="AG1374" s="30"/>
      <c r="AH1374" s="30"/>
      <c r="AI1374" s="30"/>
      <c r="AJ1374" s="30"/>
      <c r="AK1374" s="30"/>
      <c r="AL1374" s="30"/>
      <c r="AM1374" s="30"/>
      <c r="AN1374" s="30"/>
      <c r="AO1374" s="30"/>
      <c r="AQ1374" s="30"/>
      <c r="AR1374" s="30"/>
      <c r="AS1374" s="30"/>
      <c r="AW1374" s="30"/>
      <c r="AX1374" s="30"/>
      <c r="AY1374" s="30"/>
      <c r="AZ1374" s="30"/>
      <c r="BA1374" s="30"/>
      <c r="BB1374" s="30"/>
      <c r="BC1374" s="30"/>
      <c r="BD1374" s="30"/>
      <c r="BE1374" s="30"/>
    </row>
    <row r="1375" spans="1:57">
      <c r="A1375" t="s">
        <v>8</v>
      </c>
      <c r="Y1375" s="30"/>
      <c r="AB1375" s="50"/>
      <c r="AC1375" s="30"/>
      <c r="AD1375" s="30"/>
      <c r="AE1375" s="30"/>
      <c r="AG1375" s="30"/>
      <c r="AH1375" s="30"/>
      <c r="AI1375" s="30"/>
      <c r="AJ1375" s="30"/>
      <c r="AK1375" s="30"/>
      <c r="AL1375" s="30"/>
      <c r="AM1375" s="30"/>
      <c r="AN1375" s="30"/>
      <c r="AO1375" s="30"/>
      <c r="AQ1375" s="30"/>
      <c r="AR1375" s="30"/>
      <c r="AS1375" s="30"/>
      <c r="AW1375" s="30"/>
      <c r="AX1375" s="30"/>
      <c r="AY1375" s="30"/>
      <c r="AZ1375" s="30"/>
      <c r="BA1375" s="30"/>
      <c r="BB1375" s="30"/>
      <c r="BC1375" s="30"/>
      <c r="BD1375" s="30"/>
      <c r="BE1375" s="30"/>
    </row>
    <row r="1376" spans="1:57">
      <c r="A1376" t="s">
        <v>8</v>
      </c>
      <c r="Y1376" s="30"/>
      <c r="AB1376" s="50"/>
      <c r="AC1376" s="30"/>
      <c r="AD1376" s="30"/>
      <c r="AE1376" s="30"/>
      <c r="AG1376" s="30"/>
      <c r="AH1376" s="30"/>
      <c r="AI1376" s="30"/>
      <c r="AJ1376" s="30"/>
      <c r="AK1376" s="30"/>
      <c r="AL1376" s="30"/>
      <c r="AM1376" s="30"/>
      <c r="AN1376" s="30"/>
      <c r="AO1376" s="30"/>
      <c r="AQ1376" s="30"/>
      <c r="AR1376" s="30"/>
      <c r="AS1376" s="30"/>
      <c r="AW1376" s="30"/>
      <c r="AX1376" s="30"/>
      <c r="AY1376" s="30"/>
      <c r="AZ1376" s="30"/>
      <c r="BA1376" s="30"/>
      <c r="BB1376" s="30"/>
      <c r="BC1376" s="30"/>
      <c r="BD1376" s="30"/>
      <c r="BE1376" s="30"/>
    </row>
    <row r="1377" spans="1:57">
      <c r="A1377" t="s">
        <v>8</v>
      </c>
      <c r="Y1377" s="30"/>
      <c r="AB1377" s="50"/>
      <c r="AC1377" s="30"/>
      <c r="AD1377" s="30"/>
      <c r="AE1377" s="30"/>
      <c r="AG1377" s="30"/>
      <c r="AH1377" s="30"/>
      <c r="AI1377" s="30"/>
      <c r="AJ1377" s="30"/>
      <c r="AK1377" s="30"/>
      <c r="AL1377" s="30"/>
      <c r="AM1377" s="30"/>
      <c r="AN1377" s="30"/>
      <c r="AO1377" s="30"/>
      <c r="AQ1377" s="30"/>
      <c r="AR1377" s="30"/>
      <c r="AS1377" s="30"/>
      <c r="AW1377" s="30"/>
      <c r="AX1377" s="30"/>
      <c r="AY1377" s="30"/>
      <c r="AZ1377" s="30"/>
      <c r="BA1377" s="30"/>
      <c r="BB1377" s="30"/>
      <c r="BC1377" s="30"/>
      <c r="BD1377" s="30"/>
      <c r="BE1377" s="30"/>
    </row>
    <row r="1378" spans="1:57">
      <c r="A1378" t="s">
        <v>8</v>
      </c>
      <c r="Y1378" s="30"/>
      <c r="AB1378" s="50"/>
      <c r="AC1378" s="30"/>
      <c r="AD1378" s="30"/>
      <c r="AE1378" s="30"/>
      <c r="AG1378" s="30"/>
      <c r="AH1378" s="30"/>
      <c r="AI1378" s="30"/>
      <c r="AJ1378" s="30"/>
      <c r="AK1378" s="30"/>
      <c r="AL1378" s="30"/>
      <c r="AM1378" s="30"/>
      <c r="AN1378" s="30"/>
      <c r="AO1378" s="30"/>
      <c r="AQ1378" s="30"/>
      <c r="AR1378" s="30"/>
      <c r="AS1378" s="30"/>
      <c r="AW1378" s="30"/>
      <c r="AX1378" s="30"/>
      <c r="AY1378" s="30"/>
      <c r="AZ1378" s="30"/>
      <c r="BA1378" s="30"/>
      <c r="BB1378" s="30"/>
      <c r="BC1378" s="30"/>
      <c r="BD1378" s="30"/>
      <c r="BE1378" s="30"/>
    </row>
    <row r="1379" spans="1:57">
      <c r="A1379" t="s">
        <v>8</v>
      </c>
      <c r="Y1379" s="30"/>
      <c r="AB1379" s="50"/>
      <c r="AC1379" s="30"/>
      <c r="AD1379" s="30"/>
      <c r="AE1379" s="30"/>
      <c r="AG1379" s="30"/>
      <c r="AH1379" s="30"/>
      <c r="AI1379" s="30"/>
      <c r="AJ1379" s="30"/>
      <c r="AK1379" s="30"/>
      <c r="AL1379" s="30"/>
      <c r="AM1379" s="30"/>
      <c r="AN1379" s="30"/>
      <c r="AO1379" s="30"/>
      <c r="AQ1379" s="30"/>
      <c r="AR1379" s="30"/>
      <c r="AS1379" s="30"/>
      <c r="AW1379" s="30"/>
      <c r="AX1379" s="30"/>
      <c r="AY1379" s="30"/>
      <c r="AZ1379" s="30"/>
      <c r="BA1379" s="30"/>
      <c r="BB1379" s="30"/>
      <c r="BC1379" s="30"/>
      <c r="BD1379" s="30"/>
      <c r="BE1379" s="30"/>
    </row>
    <row r="1380" spans="1:57">
      <c r="A1380" t="s">
        <v>8</v>
      </c>
      <c r="Y1380" s="30"/>
      <c r="AB1380" s="50"/>
      <c r="AC1380" s="30"/>
      <c r="AD1380" s="30"/>
      <c r="AE1380" s="30"/>
      <c r="AG1380" s="30"/>
      <c r="AH1380" s="30"/>
      <c r="AI1380" s="30"/>
      <c r="AJ1380" s="30"/>
      <c r="AK1380" s="30"/>
      <c r="AL1380" s="30"/>
      <c r="AM1380" s="30"/>
      <c r="AN1380" s="30"/>
      <c r="AO1380" s="30"/>
      <c r="AQ1380" s="30"/>
      <c r="AR1380" s="30"/>
      <c r="AS1380" s="30"/>
      <c r="AW1380" s="30"/>
      <c r="AX1380" s="30"/>
      <c r="AY1380" s="30"/>
      <c r="AZ1380" s="30"/>
      <c r="BA1380" s="30"/>
      <c r="BB1380" s="30"/>
      <c r="BC1380" s="30"/>
      <c r="BD1380" s="30"/>
      <c r="BE1380" s="30"/>
    </row>
    <row r="1381" spans="1:57">
      <c r="A1381" t="s">
        <v>8</v>
      </c>
      <c r="Y1381" s="30"/>
      <c r="AB1381" s="50"/>
      <c r="AC1381" s="30"/>
      <c r="AD1381" s="30"/>
      <c r="AE1381" s="30"/>
      <c r="AG1381" s="30"/>
      <c r="AH1381" s="30"/>
      <c r="AI1381" s="30"/>
      <c r="AJ1381" s="30"/>
      <c r="AK1381" s="30"/>
      <c r="AL1381" s="30"/>
      <c r="AM1381" s="30"/>
      <c r="AN1381" s="30"/>
      <c r="AO1381" s="30"/>
      <c r="AQ1381" s="30"/>
      <c r="AR1381" s="30"/>
      <c r="AS1381" s="30"/>
      <c r="AW1381" s="30"/>
      <c r="AX1381" s="30"/>
      <c r="AY1381" s="30"/>
      <c r="AZ1381" s="30"/>
      <c r="BA1381" s="30"/>
      <c r="BB1381" s="30"/>
      <c r="BC1381" s="30"/>
      <c r="BD1381" s="30"/>
      <c r="BE1381" s="30"/>
    </row>
    <row r="1382" spans="1:57">
      <c r="A1382" t="s">
        <v>8</v>
      </c>
      <c r="Y1382" s="30"/>
      <c r="AB1382" s="50"/>
      <c r="AC1382" s="30"/>
      <c r="AD1382" s="30"/>
      <c r="AE1382" s="30"/>
      <c r="AG1382" s="30"/>
      <c r="AH1382" s="30"/>
      <c r="AI1382" s="30"/>
      <c r="AJ1382" s="30"/>
      <c r="AK1382" s="30"/>
      <c r="AL1382" s="30"/>
      <c r="AM1382" s="30"/>
      <c r="AN1382" s="30"/>
      <c r="AO1382" s="30"/>
      <c r="AQ1382" s="30"/>
      <c r="AR1382" s="30"/>
      <c r="AS1382" s="30"/>
      <c r="AW1382" s="30"/>
      <c r="AX1382" s="30"/>
      <c r="AY1382" s="30"/>
      <c r="AZ1382" s="30"/>
      <c r="BA1382" s="30"/>
      <c r="BB1382" s="30"/>
      <c r="BC1382" s="30"/>
      <c r="BD1382" s="30"/>
      <c r="BE1382" s="30"/>
    </row>
    <row r="1383" spans="1:57">
      <c r="A1383" t="s">
        <v>8</v>
      </c>
      <c r="Y1383" s="30"/>
      <c r="AB1383" s="50"/>
      <c r="AC1383" s="30"/>
      <c r="AD1383" s="30"/>
      <c r="AE1383" s="30"/>
      <c r="AG1383" s="30"/>
      <c r="AH1383" s="30"/>
      <c r="AI1383" s="30"/>
      <c r="AJ1383" s="30"/>
      <c r="AK1383" s="30"/>
      <c r="AL1383" s="30"/>
      <c r="AM1383" s="30"/>
      <c r="AN1383" s="30"/>
      <c r="AO1383" s="30"/>
      <c r="AQ1383" s="30"/>
      <c r="AR1383" s="30"/>
      <c r="AS1383" s="30"/>
      <c r="AW1383" s="30"/>
      <c r="AX1383" s="30"/>
      <c r="AY1383" s="30"/>
      <c r="AZ1383" s="30"/>
      <c r="BA1383" s="30"/>
      <c r="BB1383" s="30"/>
      <c r="BC1383" s="30"/>
      <c r="BD1383" s="30"/>
      <c r="BE1383" s="30"/>
    </row>
    <row r="1384" spans="1:57">
      <c r="A1384" t="s">
        <v>8</v>
      </c>
      <c r="Y1384" s="30"/>
      <c r="AB1384" s="50"/>
      <c r="AC1384" s="30"/>
      <c r="AD1384" s="30"/>
      <c r="AE1384" s="30"/>
      <c r="AG1384" s="30"/>
      <c r="AH1384" s="30"/>
      <c r="AI1384" s="30"/>
      <c r="AJ1384" s="30"/>
      <c r="AK1384" s="30"/>
      <c r="AL1384" s="30"/>
      <c r="AM1384" s="30"/>
      <c r="AN1384" s="30"/>
      <c r="AO1384" s="30"/>
      <c r="AQ1384" s="30"/>
      <c r="AR1384" s="30"/>
      <c r="AS1384" s="30"/>
      <c r="AW1384" s="30"/>
      <c r="AX1384" s="30"/>
      <c r="AY1384" s="30"/>
      <c r="AZ1384" s="30"/>
      <c r="BA1384" s="30"/>
      <c r="BB1384" s="30"/>
      <c r="BC1384" s="30"/>
      <c r="BD1384" s="30"/>
      <c r="BE1384" s="30"/>
    </row>
    <row r="1385" spans="1:57">
      <c r="A1385" t="s">
        <v>8</v>
      </c>
      <c r="Y1385" s="30"/>
      <c r="AB1385" s="50"/>
      <c r="AC1385" s="30"/>
      <c r="AD1385" s="30"/>
      <c r="AE1385" s="30"/>
      <c r="AG1385" s="30"/>
      <c r="AH1385" s="30"/>
      <c r="AI1385" s="30"/>
      <c r="AJ1385" s="30"/>
      <c r="AK1385" s="30"/>
      <c r="AL1385" s="30"/>
      <c r="AM1385" s="30"/>
      <c r="AN1385" s="30"/>
      <c r="AO1385" s="30"/>
      <c r="AQ1385" s="30"/>
      <c r="AR1385" s="30"/>
      <c r="AS1385" s="30"/>
      <c r="AW1385" s="30"/>
      <c r="AX1385" s="30"/>
      <c r="AY1385" s="30"/>
      <c r="AZ1385" s="30"/>
      <c r="BA1385" s="30"/>
      <c r="BB1385" s="30"/>
      <c r="BC1385" s="30"/>
      <c r="BD1385" s="30"/>
      <c r="BE1385" s="30"/>
    </row>
    <row r="1386" spans="1:57">
      <c r="A1386" t="s">
        <v>8</v>
      </c>
      <c r="Y1386" s="30"/>
      <c r="AB1386" s="50"/>
      <c r="AC1386" s="30"/>
      <c r="AD1386" s="30"/>
      <c r="AE1386" s="30"/>
      <c r="AG1386" s="30"/>
      <c r="AH1386" s="30"/>
      <c r="AI1386" s="30"/>
      <c r="AJ1386" s="30"/>
      <c r="AK1386" s="30"/>
      <c r="AL1386" s="30"/>
      <c r="AM1386" s="30"/>
      <c r="AN1386" s="30"/>
      <c r="AO1386" s="30"/>
      <c r="AQ1386" s="30"/>
      <c r="AR1386" s="30"/>
      <c r="AS1386" s="30"/>
      <c r="AW1386" s="30"/>
      <c r="AX1386" s="30"/>
      <c r="AY1386" s="30"/>
      <c r="AZ1386" s="30"/>
      <c r="BA1386" s="30"/>
      <c r="BB1386" s="30"/>
      <c r="BC1386" s="30"/>
      <c r="BD1386" s="30"/>
      <c r="BE1386" s="30"/>
    </row>
    <row r="1387" spans="1:57">
      <c r="A1387" t="s">
        <v>8</v>
      </c>
      <c r="Y1387" s="30"/>
      <c r="AB1387" s="50"/>
      <c r="AC1387" s="30"/>
      <c r="AD1387" s="30"/>
      <c r="AE1387" s="30"/>
      <c r="AG1387" s="30"/>
      <c r="AH1387" s="30"/>
      <c r="AI1387" s="30"/>
      <c r="AJ1387" s="30"/>
      <c r="AK1387" s="30"/>
      <c r="AL1387" s="30"/>
      <c r="AM1387" s="30"/>
      <c r="AN1387" s="30"/>
      <c r="AO1387" s="30"/>
      <c r="AQ1387" s="30"/>
      <c r="AR1387" s="30"/>
      <c r="AS1387" s="30"/>
      <c r="AW1387" s="30"/>
      <c r="AX1387" s="30"/>
      <c r="AY1387" s="30"/>
      <c r="AZ1387" s="30"/>
      <c r="BA1387" s="30"/>
      <c r="BB1387" s="30"/>
      <c r="BC1387" s="30"/>
      <c r="BD1387" s="30"/>
      <c r="BE1387" s="30"/>
    </row>
    <row r="1388" spans="1:57">
      <c r="A1388" t="s">
        <v>8</v>
      </c>
      <c r="Y1388" s="30"/>
      <c r="AB1388" s="50"/>
      <c r="AC1388" s="30"/>
      <c r="AD1388" s="30"/>
      <c r="AE1388" s="30"/>
      <c r="AG1388" s="30"/>
      <c r="AH1388" s="30"/>
      <c r="AI1388" s="30"/>
      <c r="AJ1388" s="30"/>
      <c r="AK1388" s="30"/>
      <c r="AL1388" s="30"/>
      <c r="AM1388" s="30"/>
      <c r="AN1388" s="30"/>
      <c r="AO1388" s="30"/>
      <c r="AQ1388" s="30"/>
      <c r="AR1388" s="30"/>
      <c r="AS1388" s="30"/>
      <c r="AW1388" s="30"/>
      <c r="AX1388" s="30"/>
      <c r="AY1388" s="30"/>
      <c r="AZ1388" s="30"/>
      <c r="BA1388" s="30"/>
      <c r="BB1388" s="30"/>
      <c r="BC1388" s="30"/>
      <c r="BD1388" s="30"/>
      <c r="BE1388" s="30"/>
    </row>
    <row r="1389" spans="1:57">
      <c r="A1389" t="s">
        <v>8</v>
      </c>
      <c r="Y1389" s="30"/>
      <c r="AB1389" s="50"/>
      <c r="AC1389" s="30"/>
      <c r="AD1389" s="30"/>
      <c r="AE1389" s="30"/>
      <c r="AG1389" s="30"/>
      <c r="AH1389" s="30"/>
      <c r="AI1389" s="30"/>
      <c r="AJ1389" s="30"/>
      <c r="AK1389" s="30"/>
      <c r="AL1389" s="30"/>
      <c r="AM1389" s="30"/>
      <c r="AN1389" s="30"/>
      <c r="AO1389" s="30"/>
      <c r="AQ1389" s="30"/>
      <c r="AR1389" s="30"/>
      <c r="AS1389" s="30"/>
      <c r="AW1389" s="30"/>
      <c r="AX1389" s="30"/>
      <c r="AY1389" s="30"/>
      <c r="AZ1389" s="30"/>
      <c r="BA1389" s="30"/>
      <c r="BB1389" s="30"/>
      <c r="BC1389" s="30"/>
      <c r="BD1389" s="30"/>
      <c r="BE1389" s="30"/>
    </row>
    <row r="1390" spans="1:57">
      <c r="A1390" t="s">
        <v>8</v>
      </c>
      <c r="Y1390" s="30"/>
      <c r="AB1390" s="50"/>
      <c r="AC1390" s="30"/>
      <c r="AD1390" s="30"/>
      <c r="AE1390" s="30"/>
      <c r="AG1390" s="30"/>
      <c r="AH1390" s="30"/>
      <c r="AI1390" s="30"/>
      <c r="AJ1390" s="30"/>
      <c r="AK1390" s="30"/>
      <c r="AL1390" s="30"/>
      <c r="AM1390" s="30"/>
      <c r="AN1390" s="30"/>
      <c r="AO1390" s="30"/>
      <c r="AQ1390" s="30"/>
      <c r="AR1390" s="30"/>
      <c r="AS1390" s="30"/>
      <c r="AW1390" s="30"/>
      <c r="AX1390" s="30"/>
      <c r="AY1390" s="30"/>
      <c r="AZ1390" s="30"/>
      <c r="BA1390" s="30"/>
      <c r="BB1390" s="30"/>
      <c r="BC1390" s="30"/>
      <c r="BD1390" s="30"/>
      <c r="BE1390" s="30"/>
    </row>
    <row r="1391" spans="1:57">
      <c r="A1391" t="s">
        <v>8</v>
      </c>
      <c r="Y1391" s="30"/>
      <c r="AB1391" s="50"/>
      <c r="AC1391" s="30"/>
      <c r="AD1391" s="30"/>
      <c r="AE1391" s="30"/>
      <c r="AG1391" s="30"/>
      <c r="AH1391" s="30"/>
      <c r="AI1391" s="30"/>
      <c r="AJ1391" s="30"/>
      <c r="AK1391" s="30"/>
      <c r="AL1391" s="30"/>
      <c r="AM1391" s="30"/>
      <c r="AN1391" s="30"/>
      <c r="AO1391" s="30"/>
      <c r="AQ1391" s="30"/>
      <c r="AR1391" s="30"/>
      <c r="AS1391" s="30"/>
      <c r="AW1391" s="30"/>
      <c r="AX1391" s="30"/>
      <c r="AY1391" s="30"/>
      <c r="AZ1391" s="30"/>
      <c r="BA1391" s="30"/>
      <c r="BB1391" s="30"/>
      <c r="BC1391" s="30"/>
      <c r="BD1391" s="30"/>
      <c r="BE1391" s="30"/>
    </row>
    <row r="1392" spans="1:57">
      <c r="A1392" t="s">
        <v>8</v>
      </c>
      <c r="Y1392" s="30"/>
      <c r="AB1392" s="50"/>
      <c r="AC1392" s="30"/>
      <c r="AD1392" s="30"/>
      <c r="AE1392" s="30"/>
      <c r="AG1392" s="30"/>
      <c r="AH1392" s="30"/>
      <c r="AI1392" s="30"/>
      <c r="AJ1392" s="30"/>
      <c r="AK1392" s="30"/>
      <c r="AL1392" s="30"/>
      <c r="AM1392" s="30"/>
      <c r="AN1392" s="30"/>
      <c r="AO1392" s="30"/>
      <c r="AQ1392" s="30"/>
      <c r="AR1392" s="30"/>
      <c r="AS1392" s="30"/>
      <c r="AW1392" s="30"/>
      <c r="AX1392" s="30"/>
      <c r="AY1392" s="30"/>
      <c r="AZ1392" s="30"/>
      <c r="BA1392" s="30"/>
      <c r="BB1392" s="30"/>
      <c r="BC1392" s="30"/>
      <c r="BD1392" s="30"/>
      <c r="BE1392" s="30"/>
    </row>
    <row r="1393" spans="1:57">
      <c r="A1393" t="s">
        <v>8</v>
      </c>
      <c r="Y1393" s="30"/>
      <c r="AB1393" s="50"/>
      <c r="AC1393" s="30"/>
      <c r="AD1393" s="30"/>
      <c r="AE1393" s="30"/>
      <c r="AG1393" s="30"/>
      <c r="AH1393" s="30"/>
      <c r="AI1393" s="30"/>
      <c r="AJ1393" s="30"/>
      <c r="AK1393" s="30"/>
      <c r="AL1393" s="30"/>
      <c r="AM1393" s="30"/>
      <c r="AN1393" s="30"/>
      <c r="AO1393" s="30"/>
      <c r="AQ1393" s="30"/>
      <c r="AR1393" s="30"/>
      <c r="AS1393" s="30"/>
      <c r="AW1393" s="30"/>
      <c r="AX1393" s="30"/>
      <c r="AY1393" s="30"/>
      <c r="AZ1393" s="30"/>
      <c r="BA1393" s="30"/>
      <c r="BB1393" s="30"/>
      <c r="BC1393" s="30"/>
      <c r="BD1393" s="30"/>
      <c r="BE1393" s="30"/>
    </row>
    <row r="1394" spans="1:57">
      <c r="A1394" t="s">
        <v>8</v>
      </c>
      <c r="Y1394" s="30"/>
      <c r="AB1394" s="50"/>
      <c r="AC1394" s="30"/>
      <c r="AD1394" s="30"/>
      <c r="AE1394" s="30"/>
      <c r="AG1394" s="30"/>
      <c r="AH1394" s="30"/>
      <c r="AI1394" s="30"/>
      <c r="AJ1394" s="30"/>
      <c r="AK1394" s="30"/>
      <c r="AL1394" s="30"/>
      <c r="AM1394" s="30"/>
      <c r="AN1394" s="30"/>
      <c r="AO1394" s="30"/>
      <c r="AQ1394" s="30"/>
      <c r="AR1394" s="30"/>
      <c r="AS1394" s="30"/>
      <c r="AW1394" s="30"/>
      <c r="AX1394" s="30"/>
      <c r="AY1394" s="30"/>
      <c r="AZ1394" s="30"/>
      <c r="BA1394" s="30"/>
      <c r="BB1394" s="30"/>
      <c r="BC1394" s="30"/>
      <c r="BD1394" s="30"/>
      <c r="BE1394" s="30"/>
    </row>
    <row r="1395" spans="1:57">
      <c r="A1395" t="s">
        <v>8</v>
      </c>
      <c r="Y1395" s="30"/>
      <c r="AB1395" s="50"/>
      <c r="AC1395" s="30"/>
      <c r="AD1395" s="30"/>
      <c r="AE1395" s="30"/>
      <c r="AG1395" s="30"/>
      <c r="AH1395" s="30"/>
      <c r="AI1395" s="30"/>
      <c r="AJ1395" s="30"/>
      <c r="AK1395" s="30"/>
      <c r="AL1395" s="30"/>
      <c r="AM1395" s="30"/>
      <c r="AN1395" s="30"/>
      <c r="AO1395" s="30"/>
      <c r="AQ1395" s="30"/>
      <c r="AR1395" s="30"/>
      <c r="AS1395" s="30"/>
      <c r="AW1395" s="30"/>
      <c r="AX1395" s="30"/>
      <c r="AY1395" s="30"/>
      <c r="AZ1395" s="30"/>
      <c r="BA1395" s="30"/>
      <c r="BB1395" s="30"/>
      <c r="BC1395" s="30"/>
      <c r="BD1395" s="30"/>
      <c r="BE1395" s="30"/>
    </row>
    <row r="1396" spans="1:57">
      <c r="A1396" t="s">
        <v>8</v>
      </c>
      <c r="Y1396" s="30"/>
      <c r="AB1396" s="50"/>
      <c r="AC1396" s="30"/>
      <c r="AD1396" s="30"/>
      <c r="AE1396" s="30"/>
      <c r="AG1396" s="30"/>
      <c r="AH1396" s="30"/>
      <c r="AI1396" s="30"/>
      <c r="AJ1396" s="30"/>
      <c r="AK1396" s="30"/>
      <c r="AL1396" s="30"/>
      <c r="AM1396" s="30"/>
      <c r="AN1396" s="30"/>
      <c r="AO1396" s="30"/>
      <c r="AQ1396" s="30"/>
      <c r="AR1396" s="30"/>
      <c r="AS1396" s="30"/>
      <c r="AW1396" s="30"/>
      <c r="AX1396" s="30"/>
      <c r="AY1396" s="30"/>
      <c r="AZ1396" s="30"/>
      <c r="BA1396" s="30"/>
      <c r="BB1396" s="30"/>
      <c r="BC1396" s="30"/>
      <c r="BD1396" s="30"/>
      <c r="BE1396" s="30"/>
    </row>
    <row r="1397" spans="1:57">
      <c r="A1397" t="s">
        <v>8</v>
      </c>
      <c r="Y1397" s="30"/>
      <c r="AB1397" s="50"/>
      <c r="AC1397" s="30"/>
      <c r="AD1397" s="30"/>
      <c r="AE1397" s="30"/>
      <c r="AG1397" s="30"/>
      <c r="AH1397" s="30"/>
      <c r="AI1397" s="30"/>
      <c r="AJ1397" s="30"/>
      <c r="AK1397" s="30"/>
      <c r="AL1397" s="30"/>
      <c r="AM1397" s="30"/>
      <c r="AN1397" s="30"/>
      <c r="AO1397" s="30"/>
      <c r="AQ1397" s="30"/>
      <c r="AR1397" s="30"/>
      <c r="AS1397" s="30"/>
      <c r="AW1397" s="30"/>
      <c r="AX1397" s="30"/>
      <c r="AY1397" s="30"/>
      <c r="AZ1397" s="30"/>
      <c r="BA1397" s="30"/>
      <c r="BB1397" s="30"/>
      <c r="BC1397" s="30"/>
      <c r="BD1397" s="30"/>
      <c r="BE1397" s="30"/>
    </row>
    <row r="1398" spans="1:57">
      <c r="A1398" t="s">
        <v>8</v>
      </c>
      <c r="Y1398" s="30"/>
      <c r="AB1398" s="50"/>
      <c r="AC1398" s="30"/>
      <c r="AD1398" s="30"/>
      <c r="AE1398" s="30"/>
      <c r="AG1398" s="30"/>
      <c r="AH1398" s="30"/>
      <c r="AI1398" s="30"/>
      <c r="AJ1398" s="30"/>
      <c r="AK1398" s="30"/>
      <c r="AL1398" s="30"/>
      <c r="AM1398" s="30"/>
      <c r="AN1398" s="30"/>
      <c r="AO1398" s="30"/>
      <c r="AQ1398" s="30"/>
      <c r="AR1398" s="30"/>
      <c r="AS1398" s="30"/>
      <c r="AW1398" s="30"/>
      <c r="AX1398" s="30"/>
      <c r="AY1398" s="30"/>
      <c r="AZ1398" s="30"/>
      <c r="BA1398" s="30"/>
      <c r="BB1398" s="30"/>
      <c r="BC1398" s="30"/>
      <c r="BD1398" s="30"/>
      <c r="BE1398" s="30"/>
    </row>
    <row r="1399" spans="1:57">
      <c r="A1399" t="s">
        <v>8</v>
      </c>
      <c r="Y1399" s="30"/>
      <c r="AB1399" s="50"/>
      <c r="AC1399" s="30"/>
      <c r="AD1399" s="30"/>
      <c r="AE1399" s="30"/>
      <c r="AG1399" s="30"/>
      <c r="AH1399" s="30"/>
      <c r="AI1399" s="30"/>
      <c r="AJ1399" s="30"/>
      <c r="AK1399" s="30"/>
      <c r="AL1399" s="30"/>
      <c r="AM1399" s="30"/>
      <c r="AN1399" s="30"/>
      <c r="AO1399" s="30"/>
      <c r="AQ1399" s="30"/>
      <c r="AR1399" s="30"/>
      <c r="AS1399" s="30"/>
      <c r="AW1399" s="30"/>
      <c r="AX1399" s="30"/>
      <c r="AY1399" s="30"/>
      <c r="AZ1399" s="30"/>
      <c r="BA1399" s="30"/>
      <c r="BB1399" s="30"/>
      <c r="BC1399" s="30"/>
      <c r="BD1399" s="30"/>
      <c r="BE1399" s="30"/>
    </row>
    <row r="1400" spans="1:57">
      <c r="A1400" t="s">
        <v>8</v>
      </c>
      <c r="Y1400" s="30"/>
      <c r="AB1400" s="50"/>
      <c r="AC1400" s="30"/>
      <c r="AD1400" s="30"/>
      <c r="AE1400" s="30"/>
      <c r="AG1400" s="30"/>
      <c r="AH1400" s="30"/>
      <c r="AI1400" s="30"/>
      <c r="AJ1400" s="30"/>
      <c r="AK1400" s="30"/>
      <c r="AL1400" s="30"/>
      <c r="AM1400" s="30"/>
      <c r="AN1400" s="30"/>
      <c r="AO1400" s="30"/>
      <c r="AQ1400" s="30"/>
      <c r="AR1400" s="30"/>
      <c r="AS1400" s="30"/>
      <c r="AW1400" s="30"/>
      <c r="AX1400" s="30"/>
      <c r="AY1400" s="30"/>
      <c r="AZ1400" s="30"/>
      <c r="BA1400" s="30"/>
      <c r="BB1400" s="30"/>
      <c r="BC1400" s="30"/>
      <c r="BD1400" s="30"/>
      <c r="BE1400" s="30"/>
    </row>
    <row r="1401" spans="1:57">
      <c r="A1401" t="s">
        <v>8</v>
      </c>
      <c r="Y1401" s="30"/>
      <c r="AB1401" s="50"/>
      <c r="AC1401" s="30"/>
      <c r="AD1401" s="30"/>
      <c r="AE1401" s="30"/>
      <c r="AG1401" s="30"/>
      <c r="AH1401" s="30"/>
      <c r="AI1401" s="30"/>
      <c r="AJ1401" s="30"/>
      <c r="AK1401" s="30"/>
      <c r="AL1401" s="30"/>
      <c r="AM1401" s="30"/>
      <c r="AN1401" s="30"/>
      <c r="AO1401" s="30"/>
      <c r="AQ1401" s="30"/>
      <c r="AR1401" s="30"/>
      <c r="AS1401" s="30"/>
      <c r="AW1401" s="30"/>
      <c r="AX1401" s="30"/>
      <c r="AY1401" s="30"/>
      <c r="AZ1401" s="30"/>
      <c r="BA1401" s="30"/>
      <c r="BB1401" s="30"/>
      <c r="BC1401" s="30"/>
      <c r="BD1401" s="30"/>
      <c r="BE1401" s="30"/>
    </row>
    <row r="1402" spans="1:57">
      <c r="A1402" t="s">
        <v>8</v>
      </c>
      <c r="Y1402" s="30"/>
      <c r="AB1402" s="50"/>
      <c r="AC1402" s="30"/>
      <c r="AD1402" s="30"/>
      <c r="AE1402" s="30"/>
      <c r="AG1402" s="30"/>
      <c r="AH1402" s="30"/>
      <c r="AI1402" s="30"/>
      <c r="AJ1402" s="30"/>
      <c r="AK1402" s="30"/>
      <c r="AL1402" s="30"/>
      <c r="AM1402" s="30"/>
      <c r="AN1402" s="30"/>
      <c r="AO1402" s="30"/>
      <c r="AQ1402" s="30"/>
      <c r="AR1402" s="30"/>
      <c r="AS1402" s="30"/>
      <c r="AW1402" s="30"/>
      <c r="AX1402" s="30"/>
      <c r="AY1402" s="30"/>
      <c r="AZ1402" s="30"/>
      <c r="BA1402" s="30"/>
      <c r="BB1402" s="30"/>
      <c r="BC1402" s="30"/>
      <c r="BD1402" s="30"/>
      <c r="BE1402" s="30"/>
    </row>
    <row r="1403" spans="1:57">
      <c r="A1403" t="s">
        <v>8</v>
      </c>
      <c r="Y1403" s="30"/>
      <c r="AB1403" s="50"/>
      <c r="AC1403" s="30"/>
      <c r="AD1403" s="30"/>
      <c r="AE1403" s="30"/>
      <c r="AG1403" s="30"/>
      <c r="AH1403" s="30"/>
      <c r="AI1403" s="30"/>
      <c r="AJ1403" s="30"/>
      <c r="AK1403" s="30"/>
      <c r="AL1403" s="30"/>
      <c r="AM1403" s="30"/>
      <c r="AN1403" s="30"/>
      <c r="AO1403" s="30"/>
      <c r="AQ1403" s="30"/>
      <c r="AR1403" s="30"/>
      <c r="AS1403" s="30"/>
      <c r="AW1403" s="30"/>
      <c r="AX1403" s="30"/>
      <c r="AY1403" s="30"/>
      <c r="AZ1403" s="30"/>
      <c r="BA1403" s="30"/>
      <c r="BB1403" s="30"/>
      <c r="BC1403" s="30"/>
      <c r="BD1403" s="30"/>
      <c r="BE1403" s="30"/>
    </row>
    <row r="1404" spans="1:57">
      <c r="A1404" t="s">
        <v>8</v>
      </c>
      <c r="Y1404" s="30"/>
      <c r="AB1404" s="50"/>
      <c r="AC1404" s="30"/>
      <c r="AD1404" s="30"/>
      <c r="AE1404" s="30"/>
      <c r="AG1404" s="30"/>
      <c r="AH1404" s="30"/>
      <c r="AI1404" s="30"/>
      <c r="AJ1404" s="30"/>
      <c r="AK1404" s="30"/>
      <c r="AL1404" s="30"/>
      <c r="AM1404" s="30"/>
      <c r="AN1404" s="30"/>
      <c r="AO1404" s="30"/>
      <c r="AQ1404" s="30"/>
      <c r="AR1404" s="30"/>
      <c r="AS1404" s="30"/>
      <c r="AW1404" s="30"/>
      <c r="AX1404" s="30"/>
      <c r="AY1404" s="30"/>
      <c r="AZ1404" s="30"/>
      <c r="BA1404" s="30"/>
      <c r="BB1404" s="30"/>
      <c r="BC1404" s="30"/>
      <c r="BD1404" s="30"/>
      <c r="BE1404" s="30"/>
    </row>
    <row r="1405" spans="1:57">
      <c r="A1405" t="s">
        <v>8</v>
      </c>
      <c r="Y1405" s="30"/>
      <c r="AB1405" s="50"/>
      <c r="AC1405" s="30"/>
      <c r="AD1405" s="30"/>
      <c r="AE1405" s="30"/>
      <c r="AG1405" s="30"/>
      <c r="AH1405" s="30"/>
      <c r="AI1405" s="30"/>
      <c r="AJ1405" s="30"/>
      <c r="AK1405" s="30"/>
      <c r="AL1405" s="30"/>
      <c r="AM1405" s="30"/>
      <c r="AN1405" s="30"/>
      <c r="AO1405" s="30"/>
      <c r="AQ1405" s="30"/>
      <c r="AR1405" s="30"/>
      <c r="AS1405" s="30"/>
      <c r="AW1405" s="30"/>
      <c r="AX1405" s="30"/>
      <c r="AY1405" s="30"/>
      <c r="AZ1405" s="30"/>
      <c r="BA1405" s="30"/>
      <c r="BB1405" s="30"/>
      <c r="BC1405" s="30"/>
      <c r="BD1405" s="30"/>
      <c r="BE1405" s="30"/>
    </row>
    <row r="1406" spans="1:57">
      <c r="A1406" t="s">
        <v>8</v>
      </c>
      <c r="Y1406" s="30"/>
      <c r="AB1406" s="50"/>
      <c r="AC1406" s="30"/>
      <c r="AD1406" s="30"/>
      <c r="AE1406" s="30"/>
      <c r="AG1406" s="30"/>
      <c r="AH1406" s="30"/>
      <c r="AI1406" s="30"/>
      <c r="AJ1406" s="30"/>
      <c r="AK1406" s="30"/>
      <c r="AL1406" s="30"/>
      <c r="AM1406" s="30"/>
      <c r="AN1406" s="30"/>
      <c r="AO1406" s="30"/>
      <c r="AQ1406" s="30"/>
      <c r="AR1406" s="30"/>
      <c r="AS1406" s="30"/>
      <c r="AW1406" s="30"/>
      <c r="AX1406" s="30"/>
      <c r="AY1406" s="30"/>
      <c r="AZ1406" s="30"/>
      <c r="BA1406" s="30"/>
      <c r="BB1406" s="30"/>
      <c r="BC1406" s="30"/>
      <c r="BD1406" s="30"/>
      <c r="BE1406" s="30"/>
    </row>
    <row r="1407" spans="1:57">
      <c r="A1407" t="s">
        <v>8</v>
      </c>
      <c r="Y1407" s="30"/>
      <c r="AB1407" s="50"/>
      <c r="AC1407" s="30"/>
      <c r="AD1407" s="30"/>
      <c r="AE1407" s="30"/>
      <c r="AG1407" s="30"/>
      <c r="AH1407" s="30"/>
      <c r="AI1407" s="30"/>
      <c r="AJ1407" s="30"/>
      <c r="AK1407" s="30"/>
      <c r="AL1407" s="30"/>
      <c r="AM1407" s="30"/>
      <c r="AN1407" s="30"/>
      <c r="AO1407" s="30"/>
      <c r="AQ1407" s="30"/>
      <c r="AR1407" s="30"/>
      <c r="AS1407" s="30"/>
      <c r="AW1407" s="30"/>
      <c r="AX1407" s="30"/>
      <c r="AY1407" s="30"/>
      <c r="AZ1407" s="30"/>
      <c r="BA1407" s="30"/>
      <c r="BB1407" s="30"/>
      <c r="BC1407" s="30"/>
      <c r="BD1407" s="30"/>
      <c r="BE1407" s="30"/>
    </row>
    <row r="1408" spans="1:57">
      <c r="A1408" t="s">
        <v>8</v>
      </c>
      <c r="Y1408" s="30"/>
      <c r="AB1408" s="50"/>
      <c r="AC1408" s="30"/>
      <c r="AD1408" s="30"/>
      <c r="AE1408" s="30"/>
      <c r="AG1408" s="30"/>
      <c r="AH1408" s="30"/>
      <c r="AI1408" s="30"/>
      <c r="AJ1408" s="30"/>
      <c r="AK1408" s="30"/>
      <c r="AL1408" s="30"/>
      <c r="AM1408" s="30"/>
      <c r="AN1408" s="30"/>
      <c r="AO1408" s="30"/>
      <c r="AQ1408" s="30"/>
      <c r="AR1408" s="30"/>
      <c r="AS1408" s="30"/>
      <c r="AW1408" s="30"/>
      <c r="AX1408" s="30"/>
      <c r="AY1408" s="30"/>
      <c r="AZ1408" s="30"/>
      <c r="BA1408" s="30"/>
      <c r="BB1408" s="30"/>
      <c r="BC1408" s="30"/>
      <c r="BD1408" s="30"/>
      <c r="BE1408" s="30"/>
    </row>
    <row r="1409" spans="1:57">
      <c r="A1409" t="s">
        <v>8</v>
      </c>
      <c r="Y1409" s="30"/>
      <c r="AB1409" s="50"/>
      <c r="AC1409" s="30"/>
      <c r="AD1409" s="30"/>
      <c r="AE1409" s="30"/>
      <c r="AG1409" s="30"/>
      <c r="AH1409" s="30"/>
      <c r="AI1409" s="30"/>
      <c r="AJ1409" s="30"/>
      <c r="AK1409" s="30"/>
      <c r="AL1409" s="30"/>
      <c r="AM1409" s="30"/>
      <c r="AN1409" s="30"/>
      <c r="AO1409" s="30"/>
      <c r="AQ1409" s="30"/>
      <c r="AR1409" s="30"/>
      <c r="AS1409" s="30"/>
      <c r="AW1409" s="30"/>
      <c r="AX1409" s="30"/>
      <c r="AY1409" s="30"/>
      <c r="AZ1409" s="30"/>
      <c r="BA1409" s="30"/>
      <c r="BB1409" s="30"/>
      <c r="BC1409" s="30"/>
      <c r="BD1409" s="30"/>
      <c r="BE1409" s="30"/>
    </row>
    <row r="1410" spans="1:57">
      <c r="A1410" t="s">
        <v>8</v>
      </c>
      <c r="Y1410" s="30"/>
      <c r="AB1410" s="50"/>
      <c r="AC1410" s="30"/>
      <c r="AD1410" s="30"/>
      <c r="AE1410" s="30"/>
      <c r="AG1410" s="30"/>
      <c r="AH1410" s="30"/>
      <c r="AI1410" s="30"/>
      <c r="AJ1410" s="30"/>
      <c r="AK1410" s="30"/>
      <c r="AL1410" s="30"/>
      <c r="AM1410" s="30"/>
      <c r="AN1410" s="30"/>
      <c r="AO1410" s="30"/>
      <c r="AQ1410" s="30"/>
      <c r="AR1410" s="30"/>
      <c r="AS1410" s="30"/>
      <c r="AW1410" s="30"/>
      <c r="AX1410" s="30"/>
      <c r="AY1410" s="30"/>
      <c r="AZ1410" s="30"/>
      <c r="BA1410" s="30"/>
      <c r="BB1410" s="30"/>
      <c r="BC1410" s="30"/>
      <c r="BD1410" s="30"/>
      <c r="BE1410" s="30"/>
    </row>
    <row r="1411" spans="1:57">
      <c r="A1411" t="s">
        <v>8</v>
      </c>
      <c r="Y1411" s="30"/>
      <c r="AB1411" s="50"/>
      <c r="AC1411" s="30"/>
      <c r="AD1411" s="30"/>
      <c r="AE1411" s="30"/>
      <c r="AG1411" s="30"/>
      <c r="AH1411" s="30"/>
      <c r="AI1411" s="30"/>
      <c r="AJ1411" s="30"/>
      <c r="AK1411" s="30"/>
      <c r="AL1411" s="30"/>
      <c r="AM1411" s="30"/>
      <c r="AN1411" s="30"/>
      <c r="AO1411" s="30"/>
      <c r="AQ1411" s="30"/>
      <c r="AR1411" s="30"/>
      <c r="AS1411" s="30"/>
      <c r="AW1411" s="30"/>
      <c r="AX1411" s="30"/>
      <c r="AY1411" s="30"/>
      <c r="AZ1411" s="30"/>
      <c r="BA1411" s="30"/>
      <c r="BB1411" s="30"/>
      <c r="BC1411" s="30"/>
      <c r="BD1411" s="30"/>
      <c r="BE1411" s="30"/>
    </row>
    <row r="1412" spans="1:57">
      <c r="A1412" t="s">
        <v>8</v>
      </c>
      <c r="Y1412" s="30"/>
      <c r="AB1412" s="50"/>
      <c r="AC1412" s="30"/>
      <c r="AD1412" s="30"/>
      <c r="AE1412" s="30"/>
      <c r="AG1412" s="30"/>
      <c r="AH1412" s="30"/>
      <c r="AI1412" s="30"/>
      <c r="AJ1412" s="30"/>
      <c r="AK1412" s="30"/>
      <c r="AL1412" s="30"/>
      <c r="AM1412" s="30"/>
      <c r="AN1412" s="30"/>
      <c r="AO1412" s="30"/>
      <c r="AQ1412" s="30"/>
      <c r="AR1412" s="30"/>
      <c r="AS1412" s="30"/>
      <c r="AW1412" s="30"/>
      <c r="AX1412" s="30"/>
      <c r="AY1412" s="30"/>
      <c r="AZ1412" s="30"/>
      <c r="BA1412" s="30"/>
      <c r="BB1412" s="30"/>
      <c r="BC1412" s="30"/>
      <c r="BD1412" s="30"/>
      <c r="BE1412" s="30"/>
    </row>
    <row r="1413" spans="1:57">
      <c r="A1413" t="s">
        <v>8</v>
      </c>
      <c r="Y1413" s="30"/>
      <c r="AB1413" s="50"/>
      <c r="AC1413" s="30"/>
      <c r="AD1413" s="30"/>
      <c r="AE1413" s="30"/>
      <c r="AG1413" s="30"/>
      <c r="AH1413" s="30"/>
      <c r="AI1413" s="30"/>
      <c r="AJ1413" s="30"/>
      <c r="AK1413" s="30"/>
      <c r="AL1413" s="30"/>
      <c r="AM1413" s="30"/>
      <c r="AN1413" s="30"/>
      <c r="AO1413" s="30"/>
      <c r="AQ1413" s="30"/>
      <c r="AR1413" s="30"/>
      <c r="AS1413" s="30"/>
      <c r="AW1413" s="30"/>
      <c r="AX1413" s="30"/>
      <c r="AY1413" s="30"/>
      <c r="AZ1413" s="30"/>
      <c r="BA1413" s="30"/>
      <c r="BB1413" s="30"/>
      <c r="BC1413" s="30"/>
      <c r="BD1413" s="30"/>
      <c r="BE1413" s="30"/>
    </row>
    <row r="1414" spans="1:57">
      <c r="A1414" t="s">
        <v>8</v>
      </c>
      <c r="Y1414" s="30"/>
      <c r="AB1414" s="50"/>
      <c r="AC1414" s="30"/>
      <c r="AD1414" s="30"/>
      <c r="AE1414" s="30"/>
      <c r="AG1414" s="30"/>
      <c r="AH1414" s="30"/>
      <c r="AI1414" s="30"/>
      <c r="AJ1414" s="30"/>
      <c r="AK1414" s="30"/>
      <c r="AL1414" s="30"/>
      <c r="AM1414" s="30"/>
      <c r="AN1414" s="30"/>
      <c r="AO1414" s="30"/>
      <c r="AQ1414" s="30"/>
      <c r="AR1414" s="30"/>
      <c r="AS1414" s="30"/>
      <c r="AW1414" s="30"/>
      <c r="AX1414" s="30"/>
      <c r="AY1414" s="30"/>
      <c r="AZ1414" s="30"/>
      <c r="BA1414" s="30"/>
      <c r="BB1414" s="30"/>
      <c r="BC1414" s="30"/>
      <c r="BD1414" s="30"/>
      <c r="BE1414" s="30"/>
    </row>
    <row r="1415" spans="1:57">
      <c r="A1415" t="s">
        <v>8</v>
      </c>
      <c r="Y1415" s="30"/>
      <c r="AB1415" s="50"/>
      <c r="AC1415" s="30"/>
      <c r="AD1415" s="30"/>
      <c r="AE1415" s="30"/>
      <c r="AG1415" s="30"/>
      <c r="AH1415" s="30"/>
      <c r="AI1415" s="30"/>
      <c r="AJ1415" s="30"/>
      <c r="AK1415" s="30"/>
      <c r="AL1415" s="30"/>
      <c r="AM1415" s="30"/>
      <c r="AN1415" s="30"/>
      <c r="AO1415" s="30"/>
      <c r="AQ1415" s="30"/>
      <c r="AR1415" s="30"/>
      <c r="AS1415" s="30"/>
      <c r="AW1415" s="30"/>
      <c r="AX1415" s="30"/>
      <c r="AY1415" s="30"/>
      <c r="AZ1415" s="30"/>
      <c r="BA1415" s="30"/>
      <c r="BB1415" s="30"/>
      <c r="BC1415" s="30"/>
      <c r="BD1415" s="30"/>
      <c r="BE1415" s="30"/>
    </row>
    <row r="1416" spans="1:57">
      <c r="A1416" t="s">
        <v>8</v>
      </c>
      <c r="Y1416" s="30"/>
      <c r="AB1416" s="50"/>
      <c r="AC1416" s="30"/>
      <c r="AD1416" s="30"/>
      <c r="AE1416" s="30"/>
      <c r="AG1416" s="30"/>
      <c r="AH1416" s="30"/>
      <c r="AI1416" s="30"/>
      <c r="AJ1416" s="30"/>
      <c r="AK1416" s="30"/>
      <c r="AL1416" s="30"/>
      <c r="AM1416" s="30"/>
      <c r="AN1416" s="30"/>
      <c r="AO1416" s="30"/>
      <c r="AQ1416" s="30"/>
      <c r="AR1416" s="30"/>
      <c r="AS1416" s="30"/>
      <c r="AW1416" s="30"/>
      <c r="AX1416" s="30"/>
      <c r="AY1416" s="30"/>
      <c r="AZ1416" s="30"/>
      <c r="BA1416" s="30"/>
      <c r="BB1416" s="30"/>
      <c r="BC1416" s="30"/>
      <c r="BD1416" s="30"/>
      <c r="BE1416" s="30"/>
    </row>
    <row r="1417" spans="1:57">
      <c r="A1417" t="s">
        <v>8</v>
      </c>
      <c r="Y1417" s="30"/>
      <c r="AB1417" s="50"/>
      <c r="AC1417" s="30"/>
      <c r="AD1417" s="30"/>
      <c r="AE1417" s="30"/>
      <c r="AG1417" s="30"/>
      <c r="AH1417" s="30"/>
      <c r="AI1417" s="30"/>
      <c r="AJ1417" s="30"/>
      <c r="AK1417" s="30"/>
      <c r="AL1417" s="30"/>
      <c r="AM1417" s="30"/>
      <c r="AN1417" s="30"/>
      <c r="AO1417" s="30"/>
      <c r="AQ1417" s="30"/>
      <c r="AR1417" s="30"/>
      <c r="AS1417" s="30"/>
      <c r="AW1417" s="30"/>
      <c r="AX1417" s="30"/>
      <c r="AY1417" s="30"/>
      <c r="AZ1417" s="30"/>
      <c r="BA1417" s="30"/>
      <c r="BB1417" s="30"/>
      <c r="BC1417" s="30"/>
      <c r="BD1417" s="30"/>
      <c r="BE1417" s="30"/>
    </row>
    <row r="1418" spans="1:57">
      <c r="A1418" t="s">
        <v>8</v>
      </c>
      <c r="Y1418" s="30"/>
      <c r="AB1418" s="50"/>
      <c r="AC1418" s="30"/>
      <c r="AD1418" s="30"/>
      <c r="AE1418" s="30"/>
      <c r="AG1418" s="30"/>
      <c r="AH1418" s="30"/>
      <c r="AI1418" s="30"/>
      <c r="AJ1418" s="30"/>
      <c r="AK1418" s="30"/>
      <c r="AL1418" s="30"/>
      <c r="AM1418" s="30"/>
      <c r="AN1418" s="30"/>
      <c r="AO1418" s="30"/>
      <c r="AQ1418" s="30"/>
      <c r="AR1418" s="30"/>
      <c r="AS1418" s="30"/>
      <c r="AW1418" s="30"/>
      <c r="AX1418" s="30"/>
      <c r="AY1418" s="30"/>
      <c r="AZ1418" s="30"/>
      <c r="BA1418" s="30"/>
      <c r="BB1418" s="30"/>
      <c r="BC1418" s="30"/>
      <c r="BD1418" s="30"/>
      <c r="BE1418" s="30"/>
    </row>
    <row r="1419" spans="1:57">
      <c r="A1419" t="s">
        <v>8</v>
      </c>
      <c r="Y1419" s="30"/>
      <c r="AB1419" s="50"/>
      <c r="AC1419" s="30"/>
      <c r="AD1419" s="30"/>
      <c r="AE1419" s="30"/>
      <c r="AG1419" s="30"/>
      <c r="AH1419" s="30"/>
      <c r="AI1419" s="30"/>
      <c r="AJ1419" s="30"/>
      <c r="AK1419" s="30"/>
      <c r="AL1419" s="30"/>
      <c r="AM1419" s="30"/>
      <c r="AN1419" s="30"/>
      <c r="AO1419" s="30"/>
      <c r="AQ1419" s="30"/>
      <c r="AR1419" s="30"/>
      <c r="AS1419" s="30"/>
      <c r="AW1419" s="30"/>
      <c r="AX1419" s="30"/>
      <c r="AY1419" s="30"/>
      <c r="AZ1419" s="30"/>
      <c r="BA1419" s="30"/>
      <c r="BB1419" s="30"/>
      <c r="BC1419" s="30"/>
      <c r="BD1419" s="30"/>
      <c r="BE1419" s="30"/>
    </row>
    <row r="1420" spans="1:57">
      <c r="A1420" t="s">
        <v>8</v>
      </c>
      <c r="Y1420" s="30"/>
      <c r="AB1420" s="50"/>
      <c r="AC1420" s="30"/>
      <c r="AD1420" s="30"/>
      <c r="AE1420" s="30"/>
      <c r="AG1420" s="30"/>
      <c r="AH1420" s="30"/>
      <c r="AI1420" s="30"/>
      <c r="AJ1420" s="30"/>
      <c r="AK1420" s="30"/>
      <c r="AL1420" s="30"/>
      <c r="AM1420" s="30"/>
      <c r="AN1420" s="30"/>
      <c r="AO1420" s="30"/>
      <c r="AQ1420" s="30"/>
      <c r="AR1420" s="30"/>
      <c r="AS1420" s="30"/>
      <c r="AW1420" s="30"/>
      <c r="AX1420" s="30"/>
      <c r="AY1420" s="30"/>
      <c r="AZ1420" s="30"/>
      <c r="BA1420" s="30"/>
      <c r="BB1420" s="30"/>
      <c r="BC1420" s="30"/>
      <c r="BD1420" s="30"/>
      <c r="BE1420" s="30"/>
    </row>
    <row r="1421" spans="1:57">
      <c r="A1421" t="s">
        <v>8</v>
      </c>
      <c r="Y1421" s="30"/>
      <c r="AB1421" s="50"/>
      <c r="AC1421" s="30"/>
      <c r="AD1421" s="30"/>
      <c r="AE1421" s="30"/>
      <c r="AG1421" s="30"/>
      <c r="AH1421" s="30"/>
      <c r="AI1421" s="30"/>
      <c r="AJ1421" s="30"/>
      <c r="AK1421" s="30"/>
      <c r="AL1421" s="30"/>
      <c r="AM1421" s="30"/>
      <c r="AN1421" s="30"/>
      <c r="AO1421" s="30"/>
      <c r="AQ1421" s="30"/>
      <c r="AR1421" s="30"/>
      <c r="AS1421" s="30"/>
      <c r="AW1421" s="30"/>
      <c r="AX1421" s="30"/>
      <c r="AY1421" s="30"/>
      <c r="AZ1421" s="30"/>
      <c r="BA1421" s="30"/>
      <c r="BB1421" s="30"/>
      <c r="BC1421" s="30"/>
      <c r="BD1421" s="30"/>
      <c r="BE1421" s="30"/>
    </row>
    <row r="1422" spans="1:57">
      <c r="A1422" t="s">
        <v>8</v>
      </c>
      <c r="Y1422" s="30"/>
      <c r="AB1422" s="50"/>
      <c r="AC1422" s="30"/>
      <c r="AD1422" s="30"/>
      <c r="AE1422" s="30"/>
      <c r="AG1422" s="30"/>
      <c r="AH1422" s="30"/>
      <c r="AI1422" s="30"/>
      <c r="AJ1422" s="30"/>
      <c r="AK1422" s="30"/>
      <c r="AL1422" s="30"/>
      <c r="AM1422" s="30"/>
      <c r="AN1422" s="30"/>
      <c r="AO1422" s="30"/>
      <c r="AQ1422" s="30"/>
      <c r="AR1422" s="30"/>
      <c r="AS1422" s="30"/>
      <c r="AW1422" s="30"/>
      <c r="AX1422" s="30"/>
      <c r="AY1422" s="30"/>
      <c r="AZ1422" s="30"/>
      <c r="BA1422" s="30"/>
      <c r="BB1422" s="30"/>
      <c r="BC1422" s="30"/>
      <c r="BD1422" s="30"/>
      <c r="BE1422" s="30"/>
    </row>
    <row r="1423" spans="1:57">
      <c r="A1423" t="s">
        <v>8</v>
      </c>
      <c r="Y1423" s="30"/>
      <c r="AB1423" s="50"/>
      <c r="AC1423" s="30"/>
      <c r="AD1423" s="30"/>
      <c r="AE1423" s="30"/>
      <c r="AG1423" s="30"/>
      <c r="AH1423" s="30"/>
      <c r="AI1423" s="30"/>
      <c r="AJ1423" s="30"/>
      <c r="AK1423" s="30"/>
      <c r="AL1423" s="30"/>
      <c r="AM1423" s="30"/>
      <c r="AN1423" s="30"/>
      <c r="AO1423" s="30"/>
      <c r="AQ1423" s="30"/>
      <c r="AR1423" s="30"/>
      <c r="AS1423" s="30"/>
      <c r="AW1423" s="30"/>
      <c r="AX1423" s="30"/>
      <c r="AY1423" s="30"/>
      <c r="AZ1423" s="30"/>
      <c r="BA1423" s="30"/>
      <c r="BB1423" s="30"/>
      <c r="BC1423" s="30"/>
      <c r="BD1423" s="30"/>
      <c r="BE1423" s="30"/>
    </row>
    <row r="1424" spans="1:57">
      <c r="A1424" t="s">
        <v>8</v>
      </c>
      <c r="Y1424" s="30"/>
      <c r="AB1424" s="50"/>
      <c r="AC1424" s="30"/>
      <c r="AD1424" s="30"/>
      <c r="AE1424" s="30"/>
      <c r="AG1424" s="30"/>
      <c r="AH1424" s="30"/>
      <c r="AI1424" s="30"/>
      <c r="AJ1424" s="30"/>
      <c r="AK1424" s="30"/>
      <c r="AL1424" s="30"/>
      <c r="AM1424" s="30"/>
      <c r="AN1424" s="30"/>
      <c r="AO1424" s="30"/>
      <c r="AQ1424" s="30"/>
      <c r="AR1424" s="30"/>
      <c r="AS1424" s="30"/>
      <c r="AW1424" s="30"/>
      <c r="AX1424" s="30"/>
      <c r="AY1424" s="30"/>
      <c r="AZ1424" s="30"/>
      <c r="BA1424" s="30"/>
      <c r="BB1424" s="30"/>
      <c r="BC1424" s="30"/>
      <c r="BD1424" s="30"/>
      <c r="BE1424" s="30"/>
    </row>
    <row r="1425" spans="1:57">
      <c r="A1425" t="s">
        <v>8</v>
      </c>
      <c r="Y1425" s="30"/>
      <c r="AB1425" s="50"/>
      <c r="AC1425" s="30"/>
      <c r="AD1425" s="30"/>
      <c r="AE1425" s="30"/>
      <c r="AG1425" s="30"/>
      <c r="AH1425" s="30"/>
      <c r="AI1425" s="30"/>
      <c r="AJ1425" s="30"/>
      <c r="AK1425" s="30"/>
      <c r="AL1425" s="30"/>
      <c r="AM1425" s="30"/>
      <c r="AN1425" s="30"/>
      <c r="AO1425" s="30"/>
      <c r="AQ1425" s="30"/>
      <c r="AR1425" s="30"/>
      <c r="AS1425" s="30"/>
      <c r="AW1425" s="30"/>
      <c r="AX1425" s="30"/>
      <c r="AY1425" s="30"/>
      <c r="AZ1425" s="30"/>
      <c r="BA1425" s="30"/>
      <c r="BB1425" s="30"/>
      <c r="BC1425" s="30"/>
      <c r="BD1425" s="30"/>
      <c r="BE1425" s="30"/>
    </row>
    <row r="1426" spans="1:57">
      <c r="A1426" t="s">
        <v>8</v>
      </c>
      <c r="Y1426" s="30"/>
      <c r="AB1426" s="50"/>
      <c r="AC1426" s="30"/>
      <c r="AD1426" s="30"/>
      <c r="AE1426" s="30"/>
      <c r="AG1426" s="30"/>
      <c r="AH1426" s="30"/>
      <c r="AI1426" s="30"/>
      <c r="AJ1426" s="30"/>
      <c r="AK1426" s="30"/>
      <c r="AL1426" s="30"/>
      <c r="AM1426" s="30"/>
      <c r="AN1426" s="30"/>
      <c r="AO1426" s="30"/>
      <c r="AQ1426" s="30"/>
      <c r="AR1426" s="30"/>
      <c r="AS1426" s="30"/>
      <c r="AW1426" s="30"/>
      <c r="AX1426" s="30"/>
      <c r="AY1426" s="30"/>
      <c r="AZ1426" s="30"/>
      <c r="BA1426" s="30"/>
      <c r="BB1426" s="30"/>
      <c r="BC1426" s="30"/>
      <c r="BD1426" s="30"/>
      <c r="BE1426" s="30"/>
    </row>
    <row r="1427" spans="1:57">
      <c r="A1427" t="s">
        <v>8</v>
      </c>
      <c r="Y1427" s="30"/>
      <c r="AB1427" s="50"/>
      <c r="AC1427" s="30"/>
      <c r="AD1427" s="30"/>
      <c r="AE1427" s="30"/>
      <c r="AG1427" s="30"/>
      <c r="AH1427" s="30"/>
      <c r="AI1427" s="30"/>
      <c r="AJ1427" s="30"/>
      <c r="AK1427" s="30"/>
      <c r="AL1427" s="30"/>
      <c r="AM1427" s="30"/>
      <c r="AN1427" s="30"/>
      <c r="AO1427" s="30"/>
      <c r="AQ1427" s="30"/>
      <c r="AR1427" s="30"/>
      <c r="AS1427" s="30"/>
      <c r="AW1427" s="30"/>
      <c r="AX1427" s="30"/>
      <c r="AY1427" s="30"/>
      <c r="AZ1427" s="30"/>
      <c r="BA1427" s="30"/>
      <c r="BB1427" s="30"/>
      <c r="BC1427" s="30"/>
      <c r="BD1427" s="30"/>
      <c r="BE1427" s="30"/>
    </row>
    <row r="1428" spans="1:57">
      <c r="A1428" t="s">
        <v>8</v>
      </c>
      <c r="Y1428" s="30"/>
      <c r="AB1428" s="50"/>
      <c r="AC1428" s="30"/>
      <c r="AD1428" s="30"/>
      <c r="AE1428" s="30"/>
      <c r="AG1428" s="30"/>
      <c r="AH1428" s="30"/>
      <c r="AI1428" s="30"/>
      <c r="AJ1428" s="30"/>
      <c r="AK1428" s="30"/>
      <c r="AL1428" s="30"/>
      <c r="AM1428" s="30"/>
      <c r="AN1428" s="30"/>
      <c r="AO1428" s="30"/>
      <c r="AQ1428" s="30"/>
      <c r="AR1428" s="30"/>
      <c r="AS1428" s="30"/>
      <c r="AW1428" s="30"/>
      <c r="AX1428" s="30"/>
      <c r="AY1428" s="30"/>
      <c r="AZ1428" s="30"/>
      <c r="BA1428" s="30"/>
      <c r="BB1428" s="30"/>
      <c r="BC1428" s="30"/>
      <c r="BD1428" s="30"/>
      <c r="BE1428" s="30"/>
    </row>
    <row r="1429" spans="1:57">
      <c r="A1429" t="s">
        <v>8</v>
      </c>
      <c r="Y1429" s="30"/>
      <c r="AB1429" s="50"/>
      <c r="AC1429" s="30"/>
      <c r="AD1429" s="30"/>
      <c r="AE1429" s="30"/>
      <c r="AG1429" s="30"/>
      <c r="AH1429" s="30"/>
      <c r="AI1429" s="30"/>
      <c r="AJ1429" s="30"/>
      <c r="AK1429" s="30"/>
      <c r="AL1429" s="30"/>
      <c r="AM1429" s="30"/>
      <c r="AN1429" s="30"/>
      <c r="AO1429" s="30"/>
      <c r="AQ1429" s="30"/>
      <c r="AR1429" s="30"/>
      <c r="AS1429" s="30"/>
      <c r="AW1429" s="30"/>
      <c r="AX1429" s="30"/>
      <c r="AY1429" s="30"/>
      <c r="AZ1429" s="30"/>
      <c r="BA1429" s="30"/>
      <c r="BB1429" s="30"/>
      <c r="BC1429" s="30"/>
      <c r="BD1429" s="30"/>
      <c r="BE1429" s="30"/>
    </row>
    <row r="1430" spans="1:57">
      <c r="A1430" t="s">
        <v>8</v>
      </c>
      <c r="Y1430" s="30"/>
      <c r="AB1430" s="50"/>
      <c r="AC1430" s="30"/>
      <c r="AD1430" s="30"/>
      <c r="AE1430" s="30"/>
      <c r="AG1430" s="30"/>
      <c r="AH1430" s="30"/>
      <c r="AI1430" s="30"/>
      <c r="AJ1430" s="30"/>
      <c r="AK1430" s="30"/>
      <c r="AL1430" s="30"/>
      <c r="AM1430" s="30"/>
      <c r="AN1430" s="30"/>
      <c r="AO1430" s="30"/>
      <c r="AQ1430" s="30"/>
      <c r="AR1430" s="30"/>
      <c r="AS1430" s="30"/>
      <c r="AW1430" s="30"/>
      <c r="AX1430" s="30"/>
      <c r="AY1430" s="30"/>
      <c r="AZ1430" s="30"/>
      <c r="BA1430" s="30"/>
      <c r="BB1430" s="30"/>
      <c r="BC1430" s="30"/>
      <c r="BD1430" s="30"/>
      <c r="BE1430" s="30"/>
    </row>
    <row r="1431" spans="1:57">
      <c r="A1431" t="s">
        <v>8</v>
      </c>
      <c r="Y1431" s="30"/>
      <c r="AB1431" s="50"/>
      <c r="AC1431" s="30"/>
      <c r="AD1431" s="30"/>
      <c r="AE1431" s="30"/>
      <c r="AG1431" s="30"/>
      <c r="AH1431" s="30"/>
      <c r="AI1431" s="30"/>
      <c r="AJ1431" s="30"/>
      <c r="AK1431" s="30"/>
      <c r="AL1431" s="30"/>
      <c r="AM1431" s="30"/>
      <c r="AN1431" s="30"/>
      <c r="AO1431" s="30"/>
      <c r="AQ1431" s="30"/>
      <c r="AR1431" s="30"/>
      <c r="AS1431" s="30"/>
      <c r="AW1431" s="30"/>
      <c r="AX1431" s="30"/>
      <c r="AY1431" s="30"/>
      <c r="AZ1431" s="30"/>
      <c r="BA1431" s="30"/>
      <c r="BB1431" s="30"/>
      <c r="BC1431" s="30"/>
      <c r="BD1431" s="30"/>
      <c r="BE1431" s="30"/>
    </row>
    <row r="1432" spans="1:57">
      <c r="A1432" t="s">
        <v>8</v>
      </c>
      <c r="Y1432" s="30"/>
      <c r="AB1432" s="50"/>
      <c r="AC1432" s="30"/>
      <c r="AD1432" s="30"/>
      <c r="AE1432" s="30"/>
      <c r="AG1432" s="30"/>
      <c r="AH1432" s="30"/>
      <c r="AI1432" s="30"/>
      <c r="AJ1432" s="30"/>
      <c r="AK1432" s="30"/>
      <c r="AL1432" s="30"/>
      <c r="AM1432" s="30"/>
      <c r="AN1432" s="30"/>
      <c r="AO1432" s="30"/>
      <c r="AQ1432" s="30"/>
      <c r="AR1432" s="30"/>
      <c r="AS1432" s="30"/>
      <c r="AW1432" s="30"/>
      <c r="AX1432" s="30"/>
      <c r="AY1432" s="30"/>
      <c r="AZ1432" s="30"/>
      <c r="BA1432" s="30"/>
      <c r="BB1432" s="30"/>
      <c r="BC1432" s="30"/>
      <c r="BD1432" s="30"/>
      <c r="BE1432" s="30"/>
    </row>
    <row r="1433" spans="1:57">
      <c r="A1433" t="s">
        <v>8</v>
      </c>
      <c r="Y1433" s="30"/>
      <c r="AB1433" s="50"/>
      <c r="AC1433" s="30"/>
      <c r="AD1433" s="30"/>
      <c r="AE1433" s="30"/>
      <c r="AG1433" s="30"/>
      <c r="AH1433" s="30"/>
      <c r="AI1433" s="30"/>
      <c r="AJ1433" s="30"/>
      <c r="AK1433" s="30"/>
      <c r="AL1433" s="30"/>
      <c r="AM1433" s="30"/>
      <c r="AN1433" s="30"/>
      <c r="AO1433" s="30"/>
      <c r="AQ1433" s="30"/>
      <c r="AR1433" s="30"/>
      <c r="AS1433" s="30"/>
      <c r="AW1433" s="30"/>
      <c r="AX1433" s="30"/>
      <c r="AY1433" s="30"/>
      <c r="AZ1433" s="30"/>
      <c r="BA1433" s="30"/>
      <c r="BB1433" s="30"/>
      <c r="BC1433" s="30"/>
      <c r="BD1433" s="30"/>
      <c r="BE1433" s="30"/>
    </row>
    <row r="1434" spans="1:57">
      <c r="A1434" t="s">
        <v>8</v>
      </c>
      <c r="Y1434" s="30"/>
      <c r="AB1434" s="50"/>
      <c r="AC1434" s="30"/>
      <c r="AD1434" s="30"/>
      <c r="AE1434" s="30"/>
      <c r="AG1434" s="30"/>
      <c r="AH1434" s="30"/>
      <c r="AI1434" s="30"/>
      <c r="AJ1434" s="30"/>
      <c r="AK1434" s="30"/>
      <c r="AL1434" s="30"/>
      <c r="AM1434" s="30"/>
      <c r="AN1434" s="30"/>
      <c r="AO1434" s="30"/>
      <c r="AQ1434" s="30"/>
      <c r="AR1434" s="30"/>
      <c r="AS1434" s="30"/>
      <c r="AW1434" s="30"/>
      <c r="AX1434" s="30"/>
      <c r="AY1434" s="30"/>
      <c r="AZ1434" s="30"/>
      <c r="BA1434" s="30"/>
      <c r="BB1434" s="30"/>
      <c r="BC1434" s="30"/>
      <c r="BD1434" s="30"/>
      <c r="BE1434" s="30"/>
    </row>
    <row r="1435" spans="1:57">
      <c r="A1435" t="s">
        <v>8</v>
      </c>
      <c r="Y1435" s="30"/>
      <c r="AB1435" s="50"/>
      <c r="AC1435" s="30"/>
      <c r="AD1435" s="30"/>
      <c r="AE1435" s="30"/>
      <c r="AG1435" s="30"/>
      <c r="AH1435" s="30"/>
      <c r="AI1435" s="30"/>
      <c r="AJ1435" s="30"/>
      <c r="AK1435" s="30"/>
      <c r="AL1435" s="30"/>
      <c r="AM1435" s="30"/>
      <c r="AN1435" s="30"/>
      <c r="AO1435" s="30"/>
      <c r="AQ1435" s="30"/>
      <c r="AR1435" s="30"/>
      <c r="AS1435" s="30"/>
      <c r="AW1435" s="30"/>
      <c r="AX1435" s="30"/>
      <c r="AY1435" s="30"/>
      <c r="AZ1435" s="30"/>
      <c r="BA1435" s="30"/>
      <c r="BB1435" s="30"/>
      <c r="BC1435" s="30"/>
      <c r="BD1435" s="30"/>
      <c r="BE1435" s="30"/>
    </row>
    <row r="1436" spans="1:57">
      <c r="A1436" t="s">
        <v>8</v>
      </c>
      <c r="Y1436" s="30"/>
      <c r="AB1436" s="50"/>
      <c r="AC1436" s="30"/>
      <c r="AD1436" s="30"/>
      <c r="AE1436" s="30"/>
      <c r="AG1436" s="30"/>
      <c r="AH1436" s="30"/>
      <c r="AI1436" s="30"/>
      <c r="AJ1436" s="30"/>
      <c r="AK1436" s="30"/>
      <c r="AL1436" s="30"/>
      <c r="AM1436" s="30"/>
      <c r="AN1436" s="30"/>
      <c r="AO1436" s="30"/>
      <c r="AQ1436" s="30"/>
      <c r="AR1436" s="30"/>
      <c r="AS1436" s="30"/>
      <c r="AW1436" s="30"/>
      <c r="AX1436" s="30"/>
      <c r="AY1436" s="30"/>
      <c r="AZ1436" s="30"/>
      <c r="BA1436" s="30"/>
      <c r="BB1436" s="30"/>
      <c r="BC1436" s="30"/>
      <c r="BD1436" s="30"/>
      <c r="BE1436" s="30"/>
    </row>
    <row r="1437" spans="1:57">
      <c r="A1437" t="s">
        <v>8</v>
      </c>
      <c r="Y1437" s="30"/>
      <c r="AB1437" s="50"/>
      <c r="AC1437" s="30"/>
      <c r="AD1437" s="30"/>
      <c r="AE1437" s="30"/>
      <c r="AG1437" s="30"/>
      <c r="AH1437" s="30"/>
      <c r="AI1437" s="30"/>
      <c r="AJ1437" s="30"/>
      <c r="AK1437" s="30"/>
      <c r="AL1437" s="30"/>
      <c r="AM1437" s="30"/>
      <c r="AN1437" s="30"/>
      <c r="AO1437" s="30"/>
      <c r="AQ1437" s="30"/>
      <c r="AR1437" s="30"/>
      <c r="AS1437" s="30"/>
      <c r="AW1437" s="30"/>
      <c r="AX1437" s="30"/>
      <c r="AY1437" s="30"/>
      <c r="AZ1437" s="30"/>
      <c r="BA1437" s="30"/>
      <c r="BB1437" s="30"/>
      <c r="BC1437" s="30"/>
      <c r="BD1437" s="30"/>
      <c r="BE1437" s="30"/>
    </row>
    <row r="1438" spans="1:57">
      <c r="A1438" t="s">
        <v>8</v>
      </c>
      <c r="Y1438" s="30"/>
      <c r="AB1438" s="50"/>
      <c r="AC1438" s="30"/>
      <c r="AD1438" s="30"/>
      <c r="AE1438" s="30"/>
      <c r="AG1438" s="30"/>
      <c r="AH1438" s="30"/>
      <c r="AI1438" s="30"/>
      <c r="AJ1438" s="30"/>
      <c r="AK1438" s="30"/>
      <c r="AL1438" s="30"/>
      <c r="AM1438" s="30"/>
      <c r="AN1438" s="30"/>
      <c r="AO1438" s="30"/>
      <c r="AQ1438" s="30"/>
      <c r="AR1438" s="30"/>
      <c r="AS1438" s="30"/>
      <c r="AW1438" s="30"/>
      <c r="AX1438" s="30"/>
      <c r="AY1438" s="30"/>
      <c r="AZ1438" s="30"/>
      <c r="BA1438" s="30"/>
      <c r="BB1438" s="30"/>
      <c r="BC1438" s="30"/>
      <c r="BD1438" s="30"/>
      <c r="BE1438" s="30"/>
    </row>
    <row r="1439" spans="1:57">
      <c r="A1439" t="s">
        <v>8</v>
      </c>
      <c r="Y1439" s="30"/>
      <c r="AB1439" s="50"/>
      <c r="AC1439" s="30"/>
      <c r="AD1439" s="30"/>
      <c r="AE1439" s="30"/>
      <c r="AG1439" s="30"/>
      <c r="AH1439" s="30"/>
      <c r="AI1439" s="30"/>
      <c r="AJ1439" s="30"/>
      <c r="AK1439" s="30"/>
      <c r="AL1439" s="30"/>
      <c r="AM1439" s="30"/>
      <c r="AN1439" s="30"/>
      <c r="AO1439" s="30"/>
      <c r="AQ1439" s="30"/>
      <c r="AR1439" s="30"/>
      <c r="AS1439" s="30"/>
      <c r="AW1439" s="30"/>
      <c r="AX1439" s="30"/>
      <c r="AY1439" s="30"/>
      <c r="AZ1439" s="30"/>
      <c r="BA1439" s="30"/>
      <c r="BB1439" s="30"/>
      <c r="BC1439" s="30"/>
      <c r="BD1439" s="30"/>
      <c r="BE1439" s="30"/>
    </row>
    <row r="1440" spans="1:57">
      <c r="A1440" t="s">
        <v>8</v>
      </c>
      <c r="Y1440" s="30"/>
      <c r="AB1440" s="50"/>
      <c r="AC1440" s="30"/>
      <c r="AD1440" s="30"/>
      <c r="AE1440" s="30"/>
      <c r="AG1440" s="30"/>
      <c r="AH1440" s="30"/>
      <c r="AI1440" s="30"/>
      <c r="AJ1440" s="30"/>
      <c r="AK1440" s="30"/>
      <c r="AL1440" s="30"/>
      <c r="AM1440" s="30"/>
      <c r="AN1440" s="30"/>
      <c r="AO1440" s="30"/>
      <c r="AQ1440" s="30"/>
      <c r="AR1440" s="30"/>
      <c r="AS1440" s="30"/>
      <c r="AW1440" s="30"/>
      <c r="AX1440" s="30"/>
      <c r="AY1440" s="30"/>
      <c r="AZ1440" s="30"/>
      <c r="BA1440" s="30"/>
      <c r="BB1440" s="30"/>
      <c r="BC1440" s="30"/>
      <c r="BD1440" s="30"/>
      <c r="BE1440" s="30"/>
    </row>
    <row r="1441" spans="1:57">
      <c r="A1441" t="s">
        <v>8</v>
      </c>
      <c r="Y1441" s="30"/>
      <c r="AB1441" s="50"/>
      <c r="AC1441" s="30"/>
      <c r="AD1441" s="30"/>
      <c r="AE1441" s="30"/>
      <c r="AG1441" s="30"/>
      <c r="AH1441" s="30"/>
      <c r="AI1441" s="30"/>
      <c r="AJ1441" s="30"/>
      <c r="AK1441" s="30"/>
      <c r="AL1441" s="30"/>
      <c r="AM1441" s="30"/>
      <c r="AN1441" s="30"/>
      <c r="AO1441" s="30"/>
      <c r="AQ1441" s="30"/>
      <c r="AR1441" s="30"/>
      <c r="AS1441" s="30"/>
      <c r="AW1441" s="30"/>
      <c r="AX1441" s="30"/>
      <c r="AY1441" s="30"/>
      <c r="AZ1441" s="30"/>
      <c r="BA1441" s="30"/>
      <c r="BB1441" s="30"/>
      <c r="BC1441" s="30"/>
      <c r="BD1441" s="30"/>
      <c r="BE1441" s="30"/>
    </row>
    <row r="1442" spans="1:57">
      <c r="A1442" t="s">
        <v>8</v>
      </c>
      <c r="Y1442" s="30"/>
      <c r="AB1442" s="50"/>
      <c r="AC1442" s="30"/>
      <c r="AD1442" s="30"/>
      <c r="AE1442" s="30"/>
      <c r="AG1442" s="30"/>
      <c r="AH1442" s="30"/>
      <c r="AI1442" s="30"/>
      <c r="AJ1442" s="30"/>
      <c r="AK1442" s="30"/>
      <c r="AL1442" s="30"/>
      <c r="AM1442" s="30"/>
      <c r="AN1442" s="30"/>
      <c r="AO1442" s="30"/>
      <c r="AQ1442" s="30"/>
      <c r="AR1442" s="30"/>
      <c r="AS1442" s="30"/>
      <c r="AW1442" s="30"/>
      <c r="AX1442" s="30"/>
      <c r="AY1442" s="30"/>
      <c r="AZ1442" s="30"/>
      <c r="BA1442" s="30"/>
      <c r="BB1442" s="30"/>
      <c r="BC1442" s="30"/>
      <c r="BD1442" s="30"/>
      <c r="BE1442" s="30"/>
    </row>
    <row r="1443" spans="1:57">
      <c r="A1443" t="s">
        <v>8</v>
      </c>
      <c r="Y1443" s="30"/>
      <c r="AB1443" s="50"/>
      <c r="AC1443" s="30"/>
      <c r="AD1443" s="30"/>
      <c r="AE1443" s="30"/>
      <c r="AG1443" s="30"/>
      <c r="AH1443" s="30"/>
      <c r="AI1443" s="30"/>
      <c r="AJ1443" s="30"/>
      <c r="AK1443" s="30"/>
      <c r="AL1443" s="30"/>
      <c r="AM1443" s="30"/>
      <c r="AN1443" s="30"/>
      <c r="AO1443" s="30"/>
      <c r="AQ1443" s="30"/>
      <c r="AR1443" s="30"/>
      <c r="AS1443" s="30"/>
      <c r="AW1443" s="30"/>
      <c r="AX1443" s="30"/>
      <c r="AY1443" s="30"/>
      <c r="AZ1443" s="30"/>
      <c r="BA1443" s="30"/>
      <c r="BB1443" s="30"/>
      <c r="BC1443" s="30"/>
      <c r="BD1443" s="30"/>
      <c r="BE1443" s="30"/>
    </row>
    <row r="1444" spans="1:57">
      <c r="A1444" t="s">
        <v>8</v>
      </c>
      <c r="Y1444" s="30"/>
      <c r="AB1444" s="50"/>
      <c r="AC1444" s="30"/>
      <c r="AD1444" s="30"/>
      <c r="AE1444" s="30"/>
      <c r="AG1444" s="30"/>
      <c r="AH1444" s="30"/>
      <c r="AI1444" s="30"/>
      <c r="AJ1444" s="30"/>
      <c r="AK1444" s="30"/>
      <c r="AL1444" s="30"/>
      <c r="AM1444" s="30"/>
      <c r="AN1444" s="30"/>
      <c r="AO1444" s="30"/>
      <c r="AQ1444" s="30"/>
      <c r="AR1444" s="30"/>
      <c r="AS1444" s="30"/>
      <c r="AW1444" s="30"/>
      <c r="AX1444" s="30"/>
      <c r="AY1444" s="30"/>
      <c r="AZ1444" s="30"/>
      <c r="BA1444" s="30"/>
      <c r="BB1444" s="30"/>
      <c r="BC1444" s="30"/>
      <c r="BD1444" s="30"/>
      <c r="BE1444" s="30"/>
    </row>
    <row r="1445" spans="1:57">
      <c r="A1445" t="s">
        <v>8</v>
      </c>
      <c r="Y1445" s="30"/>
      <c r="AB1445" s="50"/>
      <c r="AC1445" s="30"/>
      <c r="AD1445" s="30"/>
      <c r="AE1445" s="30"/>
      <c r="AG1445" s="30"/>
      <c r="AH1445" s="30"/>
      <c r="AI1445" s="30"/>
      <c r="AJ1445" s="30"/>
      <c r="AK1445" s="30"/>
      <c r="AL1445" s="30"/>
      <c r="AM1445" s="30"/>
      <c r="AN1445" s="30"/>
      <c r="AO1445" s="30"/>
      <c r="AQ1445" s="30"/>
      <c r="AR1445" s="30"/>
      <c r="AS1445" s="30"/>
      <c r="AW1445" s="30"/>
      <c r="AX1445" s="30"/>
      <c r="AY1445" s="30"/>
      <c r="AZ1445" s="30"/>
      <c r="BA1445" s="30"/>
      <c r="BB1445" s="30"/>
      <c r="BC1445" s="30"/>
      <c r="BD1445" s="30"/>
      <c r="BE1445" s="30"/>
    </row>
    <row r="1446" spans="1:57">
      <c r="A1446" t="s">
        <v>8</v>
      </c>
      <c r="Y1446" s="30"/>
      <c r="AB1446" s="50"/>
      <c r="AC1446" s="30"/>
      <c r="AD1446" s="30"/>
      <c r="AE1446" s="30"/>
      <c r="AG1446" s="30"/>
      <c r="AH1446" s="30"/>
      <c r="AI1446" s="30"/>
      <c r="AJ1446" s="30"/>
      <c r="AK1446" s="30"/>
      <c r="AL1446" s="30"/>
      <c r="AM1446" s="30"/>
      <c r="AN1446" s="30"/>
      <c r="AO1446" s="30"/>
      <c r="AQ1446" s="30"/>
      <c r="AR1446" s="30"/>
      <c r="AS1446" s="30"/>
      <c r="AW1446" s="30"/>
      <c r="AX1446" s="30"/>
      <c r="AY1446" s="30"/>
      <c r="AZ1446" s="30"/>
      <c r="BA1446" s="30"/>
      <c r="BB1446" s="30"/>
      <c r="BC1446" s="30"/>
      <c r="BD1446" s="30"/>
      <c r="BE1446" s="30"/>
    </row>
    <row r="1447" spans="1:57">
      <c r="A1447" t="s">
        <v>8</v>
      </c>
      <c r="Y1447" s="30"/>
      <c r="AB1447" s="50"/>
      <c r="AC1447" s="30"/>
      <c r="AD1447" s="30"/>
      <c r="AE1447" s="30"/>
      <c r="AG1447" s="30"/>
      <c r="AH1447" s="30"/>
      <c r="AI1447" s="30"/>
      <c r="AJ1447" s="30"/>
      <c r="AK1447" s="30"/>
      <c r="AL1447" s="30"/>
      <c r="AM1447" s="30"/>
      <c r="AN1447" s="30"/>
      <c r="AO1447" s="30"/>
      <c r="AQ1447" s="30"/>
      <c r="AR1447" s="30"/>
      <c r="AS1447" s="30"/>
      <c r="AW1447" s="30"/>
      <c r="AX1447" s="30"/>
      <c r="AY1447" s="30"/>
      <c r="AZ1447" s="30"/>
      <c r="BA1447" s="30"/>
      <c r="BB1447" s="30"/>
      <c r="BC1447" s="30"/>
      <c r="BD1447" s="30"/>
      <c r="BE1447" s="30"/>
    </row>
    <row r="1448" spans="1:57">
      <c r="A1448" t="s">
        <v>8</v>
      </c>
      <c r="Y1448" s="30"/>
      <c r="AB1448" s="50"/>
      <c r="AC1448" s="30"/>
      <c r="AD1448" s="30"/>
      <c r="AE1448" s="30"/>
      <c r="AG1448" s="30"/>
      <c r="AH1448" s="30"/>
      <c r="AI1448" s="30"/>
      <c r="AJ1448" s="30"/>
      <c r="AK1448" s="30"/>
      <c r="AL1448" s="30"/>
      <c r="AM1448" s="30"/>
      <c r="AN1448" s="30"/>
      <c r="AO1448" s="30"/>
      <c r="AQ1448" s="30"/>
      <c r="AR1448" s="30"/>
      <c r="AS1448" s="30"/>
      <c r="AW1448" s="30"/>
      <c r="AX1448" s="30"/>
      <c r="AY1448" s="30"/>
      <c r="AZ1448" s="30"/>
      <c r="BA1448" s="30"/>
      <c r="BB1448" s="30"/>
      <c r="BC1448" s="30"/>
      <c r="BD1448" s="30"/>
      <c r="BE1448" s="30"/>
    </row>
    <row r="1449" spans="1:57">
      <c r="A1449" t="s">
        <v>8</v>
      </c>
      <c r="Y1449" s="30"/>
      <c r="AB1449" s="50"/>
      <c r="AC1449" s="30"/>
      <c r="AD1449" s="30"/>
      <c r="AE1449" s="30"/>
      <c r="AG1449" s="30"/>
      <c r="AH1449" s="30"/>
      <c r="AI1449" s="30"/>
      <c r="AJ1449" s="30"/>
      <c r="AK1449" s="30"/>
      <c r="AL1449" s="30"/>
      <c r="AM1449" s="30"/>
      <c r="AN1449" s="30"/>
      <c r="AO1449" s="30"/>
      <c r="AQ1449" s="30"/>
      <c r="AR1449" s="30"/>
      <c r="AS1449" s="30"/>
      <c r="AW1449" s="30"/>
      <c r="AX1449" s="30"/>
      <c r="AY1449" s="30"/>
      <c r="AZ1449" s="30"/>
      <c r="BA1449" s="30"/>
      <c r="BB1449" s="30"/>
      <c r="BC1449" s="30"/>
      <c r="BD1449" s="30"/>
      <c r="BE1449" s="30"/>
    </row>
    <row r="1450" spans="1:57">
      <c r="A1450" t="s">
        <v>8</v>
      </c>
      <c r="Y1450" s="30"/>
      <c r="AB1450" s="50"/>
      <c r="AC1450" s="30"/>
      <c r="AD1450" s="30"/>
      <c r="AE1450" s="30"/>
      <c r="AG1450" s="30"/>
      <c r="AH1450" s="30"/>
      <c r="AI1450" s="30"/>
      <c r="AJ1450" s="30"/>
      <c r="AK1450" s="30"/>
      <c r="AL1450" s="30"/>
      <c r="AM1450" s="30"/>
      <c r="AN1450" s="30"/>
      <c r="AO1450" s="30"/>
      <c r="AQ1450" s="30"/>
      <c r="AR1450" s="30"/>
      <c r="AS1450" s="30"/>
      <c r="AW1450" s="30"/>
      <c r="AX1450" s="30"/>
      <c r="AY1450" s="30"/>
      <c r="AZ1450" s="30"/>
      <c r="BA1450" s="30"/>
      <c r="BB1450" s="30"/>
      <c r="BC1450" s="30"/>
      <c r="BD1450" s="30"/>
      <c r="BE1450" s="30"/>
    </row>
    <row r="1451" spans="1:57">
      <c r="A1451" t="s">
        <v>8</v>
      </c>
      <c r="Y1451" s="30"/>
      <c r="AB1451" s="50"/>
      <c r="AC1451" s="30"/>
      <c r="AD1451" s="30"/>
      <c r="AE1451" s="30"/>
      <c r="AG1451" s="30"/>
      <c r="AH1451" s="30"/>
      <c r="AI1451" s="30"/>
      <c r="AJ1451" s="30"/>
      <c r="AK1451" s="30"/>
      <c r="AL1451" s="30"/>
      <c r="AM1451" s="30"/>
      <c r="AN1451" s="30"/>
      <c r="AO1451" s="30"/>
      <c r="AQ1451" s="30"/>
      <c r="AR1451" s="30"/>
      <c r="AS1451" s="30"/>
      <c r="AW1451" s="30"/>
      <c r="AX1451" s="30"/>
      <c r="AY1451" s="30"/>
      <c r="AZ1451" s="30"/>
      <c r="BA1451" s="30"/>
      <c r="BB1451" s="30"/>
      <c r="BC1451" s="30"/>
      <c r="BD1451" s="30"/>
      <c r="BE1451" s="30"/>
    </row>
    <row r="1452" spans="1:57">
      <c r="A1452" t="s">
        <v>8</v>
      </c>
      <c r="Y1452" s="30"/>
      <c r="AB1452" s="50"/>
      <c r="AC1452" s="30"/>
      <c r="AD1452" s="30"/>
      <c r="AE1452" s="30"/>
      <c r="AG1452" s="30"/>
      <c r="AH1452" s="30"/>
      <c r="AI1452" s="30"/>
      <c r="AJ1452" s="30"/>
      <c r="AK1452" s="30"/>
      <c r="AL1452" s="30"/>
      <c r="AM1452" s="30"/>
      <c r="AN1452" s="30"/>
      <c r="AO1452" s="30"/>
      <c r="AQ1452" s="30"/>
      <c r="AR1452" s="30"/>
      <c r="AS1452" s="30"/>
      <c r="AW1452" s="30"/>
      <c r="AX1452" s="30"/>
      <c r="AY1452" s="30"/>
      <c r="AZ1452" s="30"/>
      <c r="BA1452" s="30"/>
      <c r="BB1452" s="30"/>
      <c r="BC1452" s="30"/>
      <c r="BD1452" s="30"/>
      <c r="BE1452" s="30"/>
    </row>
    <row r="1453" spans="1:57">
      <c r="A1453" t="s">
        <v>8</v>
      </c>
      <c r="Y1453" s="30"/>
      <c r="AB1453" s="50"/>
      <c r="AC1453" s="30"/>
      <c r="AD1453" s="30"/>
      <c r="AE1453" s="30"/>
      <c r="AG1453" s="30"/>
      <c r="AH1453" s="30"/>
      <c r="AI1453" s="30"/>
      <c r="AJ1453" s="30"/>
      <c r="AK1453" s="30"/>
      <c r="AL1453" s="30"/>
      <c r="AM1453" s="30"/>
      <c r="AN1453" s="30"/>
      <c r="AO1453" s="30"/>
      <c r="AQ1453" s="30"/>
      <c r="AR1453" s="30"/>
      <c r="AS1453" s="30"/>
      <c r="AW1453" s="30"/>
      <c r="AX1453" s="30"/>
      <c r="AY1453" s="30"/>
      <c r="AZ1453" s="30"/>
      <c r="BA1453" s="30"/>
      <c r="BB1453" s="30"/>
      <c r="BC1453" s="30"/>
      <c r="BD1453" s="30"/>
      <c r="BE1453" s="30"/>
    </row>
    <row r="1454" spans="1:57">
      <c r="A1454" t="s">
        <v>8</v>
      </c>
      <c r="Y1454" s="30"/>
      <c r="AB1454" s="50"/>
      <c r="AC1454" s="30"/>
      <c r="AD1454" s="30"/>
      <c r="AE1454" s="30"/>
      <c r="AG1454" s="30"/>
      <c r="AH1454" s="30"/>
      <c r="AI1454" s="30"/>
      <c r="AJ1454" s="30"/>
      <c r="AK1454" s="30"/>
      <c r="AL1454" s="30"/>
      <c r="AM1454" s="30"/>
      <c r="AN1454" s="30"/>
      <c r="AO1454" s="30"/>
      <c r="AQ1454" s="30"/>
      <c r="AR1454" s="30"/>
      <c r="AS1454" s="30"/>
      <c r="AW1454" s="30"/>
      <c r="AX1454" s="30"/>
      <c r="AY1454" s="30"/>
      <c r="AZ1454" s="30"/>
      <c r="BA1454" s="30"/>
      <c r="BB1454" s="30"/>
      <c r="BC1454" s="30"/>
      <c r="BD1454" s="30"/>
      <c r="BE1454" s="30"/>
    </row>
    <row r="1455" spans="1:57">
      <c r="A1455" t="s">
        <v>8</v>
      </c>
      <c r="Y1455" s="30"/>
      <c r="AB1455" s="50"/>
      <c r="AC1455" s="30"/>
      <c r="AD1455" s="30"/>
      <c r="AE1455" s="30"/>
      <c r="AG1455" s="30"/>
      <c r="AH1455" s="30"/>
      <c r="AI1455" s="30"/>
      <c r="AJ1455" s="30"/>
      <c r="AK1455" s="30"/>
      <c r="AL1455" s="30"/>
      <c r="AM1455" s="30"/>
      <c r="AN1455" s="30"/>
      <c r="AO1455" s="30"/>
      <c r="AQ1455" s="30"/>
      <c r="AR1455" s="30"/>
      <c r="AS1455" s="30"/>
      <c r="AW1455" s="30"/>
      <c r="AX1455" s="30"/>
      <c r="AY1455" s="30"/>
      <c r="AZ1455" s="30"/>
      <c r="BA1455" s="30"/>
      <c r="BB1455" s="30"/>
      <c r="BC1455" s="30"/>
      <c r="BD1455" s="30"/>
      <c r="BE1455" s="30"/>
    </row>
    <row r="1456" spans="1:57">
      <c r="A1456" t="s">
        <v>8</v>
      </c>
      <c r="Y1456" s="30"/>
      <c r="AB1456" s="50"/>
      <c r="AC1456" s="30"/>
      <c r="AD1456" s="30"/>
      <c r="AE1456" s="30"/>
      <c r="AG1456" s="30"/>
      <c r="AH1456" s="30"/>
      <c r="AI1456" s="30"/>
      <c r="AJ1456" s="30"/>
      <c r="AK1456" s="30"/>
      <c r="AL1456" s="30"/>
      <c r="AM1456" s="30"/>
      <c r="AN1456" s="30"/>
      <c r="AO1456" s="30"/>
      <c r="AQ1456" s="30"/>
      <c r="AR1456" s="30"/>
      <c r="AS1456" s="30"/>
      <c r="AW1456" s="30"/>
      <c r="AX1456" s="30"/>
      <c r="AY1456" s="30"/>
      <c r="AZ1456" s="30"/>
      <c r="BA1456" s="30"/>
      <c r="BB1456" s="30"/>
      <c r="BC1456" s="30"/>
      <c r="BD1456" s="30"/>
      <c r="BE1456" s="30"/>
    </row>
    <row r="1457" spans="1:57">
      <c r="A1457" t="s">
        <v>8</v>
      </c>
      <c r="Y1457" s="30"/>
      <c r="AB1457" s="50"/>
      <c r="AC1457" s="30"/>
      <c r="AD1457" s="30"/>
      <c r="AE1457" s="30"/>
      <c r="AG1457" s="30"/>
      <c r="AH1457" s="30"/>
      <c r="AI1457" s="30"/>
      <c r="AJ1457" s="30"/>
      <c r="AK1457" s="30"/>
      <c r="AL1457" s="30"/>
      <c r="AM1457" s="30"/>
      <c r="AN1457" s="30"/>
      <c r="AO1457" s="30"/>
      <c r="AQ1457" s="30"/>
      <c r="AR1457" s="30"/>
      <c r="AS1457" s="30"/>
      <c r="AW1457" s="30"/>
      <c r="AX1457" s="30"/>
      <c r="AY1457" s="30"/>
      <c r="AZ1457" s="30"/>
      <c r="BA1457" s="30"/>
      <c r="BB1457" s="30"/>
      <c r="BC1457" s="30"/>
      <c r="BD1457" s="30"/>
      <c r="BE1457" s="30"/>
    </row>
    <row r="1458" spans="1:57">
      <c r="A1458" t="s">
        <v>8</v>
      </c>
      <c r="Y1458" s="30"/>
      <c r="AB1458" s="50"/>
      <c r="AC1458" s="30"/>
      <c r="AD1458" s="30"/>
      <c r="AE1458" s="30"/>
      <c r="AG1458" s="30"/>
      <c r="AH1458" s="30"/>
      <c r="AI1458" s="30"/>
      <c r="AJ1458" s="30"/>
      <c r="AK1458" s="30"/>
      <c r="AL1458" s="30"/>
      <c r="AM1458" s="30"/>
      <c r="AN1458" s="30"/>
      <c r="AO1458" s="30"/>
      <c r="AQ1458" s="30"/>
      <c r="AR1458" s="30"/>
      <c r="AS1458" s="30"/>
      <c r="AW1458" s="30"/>
      <c r="AX1458" s="30"/>
      <c r="AY1458" s="30"/>
      <c r="AZ1458" s="30"/>
      <c r="BA1458" s="30"/>
      <c r="BB1458" s="30"/>
      <c r="BC1458" s="30"/>
      <c r="BD1458" s="30"/>
      <c r="BE1458" s="30"/>
    </row>
    <row r="1459" spans="1:57">
      <c r="A1459" t="s">
        <v>8</v>
      </c>
      <c r="Y1459" s="30"/>
      <c r="AB1459" s="50"/>
      <c r="AC1459" s="30"/>
      <c r="AD1459" s="30"/>
      <c r="AE1459" s="30"/>
      <c r="AG1459" s="30"/>
      <c r="AH1459" s="30"/>
      <c r="AI1459" s="30"/>
      <c r="AJ1459" s="30"/>
      <c r="AK1459" s="30"/>
      <c r="AL1459" s="30"/>
      <c r="AM1459" s="30"/>
      <c r="AN1459" s="30"/>
      <c r="AO1459" s="30"/>
      <c r="AQ1459" s="30"/>
      <c r="AR1459" s="30"/>
      <c r="AS1459" s="30"/>
      <c r="AW1459" s="30"/>
      <c r="AX1459" s="30"/>
      <c r="AY1459" s="30"/>
      <c r="AZ1459" s="30"/>
      <c r="BA1459" s="30"/>
      <c r="BB1459" s="30"/>
      <c r="BC1459" s="30"/>
      <c r="BD1459" s="30"/>
      <c r="BE1459" s="30"/>
    </row>
    <row r="1460" spans="1:57">
      <c r="A1460" t="s">
        <v>8</v>
      </c>
      <c r="Y1460" s="30"/>
      <c r="AB1460" s="50"/>
      <c r="AC1460" s="30"/>
      <c r="AD1460" s="30"/>
      <c r="AE1460" s="30"/>
      <c r="AG1460" s="30"/>
      <c r="AH1460" s="30"/>
      <c r="AI1460" s="30"/>
      <c r="AJ1460" s="30"/>
      <c r="AK1460" s="30"/>
      <c r="AL1460" s="30"/>
      <c r="AM1460" s="30"/>
      <c r="AN1460" s="30"/>
      <c r="AO1460" s="30"/>
      <c r="AQ1460" s="30"/>
      <c r="AR1460" s="30"/>
      <c r="AS1460" s="30"/>
      <c r="AW1460" s="30"/>
      <c r="AX1460" s="30"/>
      <c r="AY1460" s="30"/>
      <c r="AZ1460" s="30"/>
      <c r="BA1460" s="30"/>
      <c r="BB1460" s="30"/>
      <c r="BC1460" s="30"/>
      <c r="BD1460" s="30"/>
      <c r="BE1460" s="30"/>
    </row>
    <row r="1461" spans="1:57">
      <c r="A1461" t="s">
        <v>8</v>
      </c>
      <c r="Y1461" s="30"/>
      <c r="AB1461" s="50"/>
      <c r="AC1461" s="30"/>
      <c r="AD1461" s="30"/>
      <c r="AE1461" s="30"/>
      <c r="AG1461" s="30"/>
      <c r="AH1461" s="30"/>
      <c r="AI1461" s="30"/>
      <c r="AJ1461" s="30"/>
      <c r="AK1461" s="30"/>
      <c r="AL1461" s="30"/>
      <c r="AM1461" s="30"/>
      <c r="AN1461" s="30"/>
      <c r="AO1461" s="30"/>
      <c r="AQ1461" s="30"/>
      <c r="AR1461" s="30"/>
      <c r="AS1461" s="30"/>
      <c r="AW1461" s="30"/>
      <c r="AX1461" s="30"/>
      <c r="AY1461" s="30"/>
      <c r="AZ1461" s="30"/>
      <c r="BA1461" s="30"/>
      <c r="BB1461" s="30"/>
      <c r="BC1461" s="30"/>
      <c r="BD1461" s="30"/>
      <c r="BE1461" s="30"/>
    </row>
    <row r="1462" spans="1:57">
      <c r="A1462" t="s">
        <v>8</v>
      </c>
      <c r="Y1462" s="30"/>
      <c r="AB1462" s="50"/>
      <c r="AC1462" s="30"/>
      <c r="AD1462" s="30"/>
      <c r="AE1462" s="30"/>
      <c r="AG1462" s="30"/>
      <c r="AH1462" s="30"/>
      <c r="AI1462" s="30"/>
      <c r="AJ1462" s="30"/>
      <c r="AK1462" s="30"/>
      <c r="AL1462" s="30"/>
      <c r="AM1462" s="30"/>
      <c r="AN1462" s="30"/>
      <c r="AO1462" s="30"/>
      <c r="AQ1462" s="30"/>
      <c r="AR1462" s="30"/>
      <c r="AS1462" s="30"/>
      <c r="AW1462" s="30"/>
      <c r="AX1462" s="30"/>
      <c r="AY1462" s="30"/>
      <c r="AZ1462" s="30"/>
      <c r="BA1462" s="30"/>
      <c r="BB1462" s="30"/>
      <c r="BC1462" s="30"/>
      <c r="BD1462" s="30"/>
      <c r="BE1462" s="30"/>
    </row>
    <row r="1463" spans="1:57">
      <c r="A1463" t="s">
        <v>8</v>
      </c>
      <c r="Y1463" s="30"/>
      <c r="AB1463" s="50"/>
      <c r="AC1463" s="30"/>
      <c r="AD1463" s="30"/>
      <c r="AE1463" s="30"/>
      <c r="AG1463" s="30"/>
      <c r="AH1463" s="30"/>
      <c r="AI1463" s="30"/>
      <c r="AJ1463" s="30"/>
      <c r="AK1463" s="30"/>
      <c r="AL1463" s="30"/>
      <c r="AM1463" s="30"/>
      <c r="AN1463" s="30"/>
      <c r="AO1463" s="30"/>
      <c r="AQ1463" s="30"/>
      <c r="AR1463" s="30"/>
      <c r="AS1463" s="30"/>
      <c r="AW1463" s="30"/>
      <c r="AX1463" s="30"/>
      <c r="AY1463" s="30"/>
      <c r="AZ1463" s="30"/>
      <c r="BA1463" s="30"/>
      <c r="BB1463" s="30"/>
      <c r="BC1463" s="30"/>
      <c r="BD1463" s="30"/>
      <c r="BE1463" s="30"/>
    </row>
    <row r="1464" spans="1:57">
      <c r="A1464" t="s">
        <v>8</v>
      </c>
      <c r="Y1464" s="30"/>
      <c r="AB1464" s="50"/>
      <c r="AC1464" s="30"/>
      <c r="AD1464" s="30"/>
      <c r="AE1464" s="30"/>
      <c r="AG1464" s="30"/>
      <c r="AH1464" s="30"/>
      <c r="AI1464" s="30"/>
      <c r="AJ1464" s="30"/>
      <c r="AK1464" s="30"/>
      <c r="AL1464" s="30"/>
      <c r="AM1464" s="30"/>
      <c r="AN1464" s="30"/>
      <c r="AO1464" s="30"/>
      <c r="AQ1464" s="30"/>
      <c r="AR1464" s="30"/>
      <c r="AS1464" s="30"/>
      <c r="AW1464" s="30"/>
      <c r="AX1464" s="30"/>
      <c r="AY1464" s="30"/>
      <c r="AZ1464" s="30"/>
      <c r="BA1464" s="30"/>
      <c r="BB1464" s="30"/>
      <c r="BC1464" s="30"/>
      <c r="BD1464" s="30"/>
      <c r="BE1464" s="30"/>
    </row>
    <row r="1465" spans="1:57">
      <c r="A1465" t="s">
        <v>8</v>
      </c>
      <c r="Y1465" s="30"/>
      <c r="AB1465" s="50"/>
      <c r="AC1465" s="30"/>
      <c r="AD1465" s="30"/>
      <c r="AE1465" s="30"/>
      <c r="AG1465" s="30"/>
      <c r="AH1465" s="30"/>
      <c r="AI1465" s="30"/>
      <c r="AJ1465" s="30"/>
      <c r="AK1465" s="30"/>
      <c r="AL1465" s="30"/>
      <c r="AM1465" s="30"/>
      <c r="AN1465" s="30"/>
      <c r="AO1465" s="30"/>
      <c r="AQ1465" s="30"/>
      <c r="AR1465" s="30"/>
      <c r="AS1465" s="30"/>
      <c r="AW1465" s="30"/>
      <c r="AX1465" s="30"/>
      <c r="AY1465" s="30"/>
      <c r="AZ1465" s="30"/>
      <c r="BA1465" s="30"/>
      <c r="BB1465" s="30"/>
      <c r="BC1465" s="30"/>
      <c r="BD1465" s="30"/>
      <c r="BE1465" s="30"/>
    </row>
    <row r="1466" spans="1:57">
      <c r="A1466" t="s">
        <v>8</v>
      </c>
      <c r="Y1466" s="30"/>
      <c r="AB1466" s="50"/>
      <c r="AC1466" s="30"/>
      <c r="AD1466" s="30"/>
      <c r="AE1466" s="30"/>
      <c r="AG1466" s="30"/>
      <c r="AH1466" s="30"/>
      <c r="AI1466" s="30"/>
      <c r="AJ1466" s="30"/>
      <c r="AK1466" s="30"/>
      <c r="AL1466" s="30"/>
      <c r="AM1466" s="30"/>
      <c r="AN1466" s="30"/>
      <c r="AO1466" s="30"/>
      <c r="AQ1466" s="30"/>
      <c r="AR1466" s="30"/>
      <c r="AS1466" s="30"/>
      <c r="AW1466" s="30"/>
      <c r="AX1466" s="30"/>
      <c r="AY1466" s="30"/>
      <c r="AZ1466" s="30"/>
      <c r="BA1466" s="30"/>
      <c r="BB1466" s="30"/>
      <c r="BC1466" s="30"/>
      <c r="BD1466" s="30"/>
      <c r="BE1466" s="30"/>
    </row>
    <row r="1467" spans="1:57">
      <c r="A1467" t="s">
        <v>8</v>
      </c>
      <c r="Y1467" s="30"/>
      <c r="AB1467" s="50"/>
      <c r="AC1467" s="30"/>
      <c r="AD1467" s="30"/>
      <c r="AE1467" s="30"/>
      <c r="AG1467" s="30"/>
      <c r="AH1467" s="30"/>
      <c r="AI1467" s="30"/>
      <c r="AJ1467" s="30"/>
      <c r="AK1467" s="30"/>
      <c r="AL1467" s="30"/>
      <c r="AM1467" s="30"/>
      <c r="AN1467" s="30"/>
      <c r="AO1467" s="30"/>
      <c r="AQ1467" s="30"/>
      <c r="AR1467" s="30"/>
      <c r="AS1467" s="30"/>
      <c r="AW1467" s="30"/>
      <c r="AX1467" s="30"/>
      <c r="AY1467" s="30"/>
      <c r="AZ1467" s="30"/>
      <c r="BA1467" s="30"/>
      <c r="BB1467" s="30"/>
      <c r="BC1467" s="30"/>
      <c r="BD1467" s="30"/>
      <c r="BE1467" s="30"/>
    </row>
    <row r="1468" spans="1:57">
      <c r="A1468" t="s">
        <v>8</v>
      </c>
      <c r="Y1468" s="30"/>
      <c r="AB1468" s="50"/>
      <c r="AC1468" s="30"/>
      <c r="AD1468" s="30"/>
      <c r="AE1468" s="30"/>
      <c r="AG1468" s="30"/>
      <c r="AH1468" s="30"/>
      <c r="AI1468" s="30"/>
      <c r="AJ1468" s="30"/>
      <c r="AK1468" s="30"/>
      <c r="AL1468" s="30"/>
      <c r="AM1468" s="30"/>
      <c r="AN1468" s="30"/>
      <c r="AO1468" s="30"/>
      <c r="AQ1468" s="30"/>
      <c r="AR1468" s="30"/>
      <c r="AS1468" s="30"/>
      <c r="AW1468" s="30"/>
      <c r="AX1468" s="30"/>
      <c r="AY1468" s="30"/>
      <c r="AZ1468" s="30"/>
      <c r="BA1468" s="30"/>
      <c r="BB1468" s="30"/>
      <c r="BC1468" s="30"/>
      <c r="BD1468" s="30"/>
      <c r="BE1468" s="30"/>
    </row>
    <row r="1469" spans="1:57">
      <c r="A1469" t="s">
        <v>8</v>
      </c>
      <c r="Y1469" s="30"/>
      <c r="AB1469" s="50"/>
      <c r="AC1469" s="30"/>
      <c r="AD1469" s="30"/>
      <c r="AE1469" s="30"/>
      <c r="AG1469" s="30"/>
      <c r="AH1469" s="30"/>
      <c r="AI1469" s="30"/>
      <c r="AJ1469" s="30"/>
      <c r="AK1469" s="30"/>
      <c r="AL1469" s="30"/>
      <c r="AM1469" s="30"/>
      <c r="AN1469" s="30"/>
      <c r="AO1469" s="30"/>
      <c r="AQ1469" s="30"/>
      <c r="AR1469" s="30"/>
      <c r="AS1469" s="30"/>
      <c r="AW1469" s="30"/>
      <c r="AX1469" s="30"/>
      <c r="AY1469" s="30"/>
      <c r="AZ1469" s="30"/>
      <c r="BA1469" s="30"/>
      <c r="BB1469" s="30"/>
      <c r="BC1469" s="30"/>
      <c r="BD1469" s="30"/>
      <c r="BE1469" s="30"/>
    </row>
    <row r="1470" spans="1:57">
      <c r="A1470" t="s">
        <v>8</v>
      </c>
      <c r="Y1470" s="30"/>
      <c r="AB1470" s="50"/>
      <c r="AC1470" s="30"/>
      <c r="AD1470" s="30"/>
      <c r="AE1470" s="30"/>
      <c r="AG1470" s="30"/>
      <c r="AH1470" s="30"/>
      <c r="AI1470" s="30"/>
      <c r="AJ1470" s="30"/>
      <c r="AK1470" s="30"/>
      <c r="AL1470" s="30"/>
      <c r="AM1470" s="30"/>
      <c r="AN1470" s="30"/>
      <c r="AO1470" s="30"/>
      <c r="AQ1470" s="30"/>
      <c r="AR1470" s="30"/>
      <c r="AS1470" s="30"/>
      <c r="AW1470" s="30"/>
      <c r="AX1470" s="30"/>
      <c r="AY1470" s="30"/>
      <c r="AZ1470" s="30"/>
      <c r="BA1470" s="30"/>
      <c r="BB1470" s="30"/>
      <c r="BC1470" s="30"/>
      <c r="BD1470" s="30"/>
      <c r="BE1470" s="30"/>
    </row>
    <row r="1471" spans="1:57">
      <c r="A1471" t="s">
        <v>8</v>
      </c>
      <c r="Y1471" s="30"/>
      <c r="AB1471" s="50"/>
      <c r="AC1471" s="30"/>
      <c r="AD1471" s="30"/>
      <c r="AE1471" s="30"/>
      <c r="AG1471" s="30"/>
      <c r="AH1471" s="30"/>
      <c r="AI1471" s="30"/>
      <c r="AJ1471" s="30"/>
      <c r="AK1471" s="30"/>
      <c r="AL1471" s="30"/>
      <c r="AM1471" s="30"/>
      <c r="AN1471" s="30"/>
      <c r="AO1471" s="30"/>
      <c r="AQ1471" s="30"/>
      <c r="AR1471" s="30"/>
      <c r="AS1471" s="30"/>
      <c r="AW1471" s="30"/>
      <c r="AX1471" s="30"/>
      <c r="AY1471" s="30"/>
      <c r="AZ1471" s="30"/>
      <c r="BA1471" s="30"/>
      <c r="BB1471" s="30"/>
      <c r="BC1471" s="30"/>
      <c r="BD1471" s="30"/>
      <c r="BE1471" s="30"/>
    </row>
    <row r="1472" spans="1:57">
      <c r="A1472" t="s">
        <v>8</v>
      </c>
      <c r="Y1472" s="30"/>
      <c r="AB1472" s="50"/>
      <c r="AC1472" s="30"/>
      <c r="AD1472" s="30"/>
      <c r="AE1472" s="30"/>
      <c r="AG1472" s="30"/>
      <c r="AH1472" s="30"/>
      <c r="AI1472" s="30"/>
      <c r="AJ1472" s="30"/>
      <c r="AK1472" s="30"/>
      <c r="AL1472" s="30"/>
      <c r="AM1472" s="30"/>
      <c r="AN1472" s="30"/>
      <c r="AO1472" s="30"/>
      <c r="AQ1472" s="30"/>
      <c r="AR1472" s="30"/>
      <c r="AS1472" s="30"/>
      <c r="AW1472" s="30"/>
      <c r="AX1472" s="30"/>
      <c r="AY1472" s="30"/>
      <c r="AZ1472" s="30"/>
      <c r="BA1472" s="30"/>
      <c r="BB1472" s="30"/>
      <c r="BC1472" s="30"/>
      <c r="BD1472" s="30"/>
      <c r="BE1472" s="30"/>
    </row>
    <row r="1473" spans="1:57">
      <c r="A1473" t="s">
        <v>8</v>
      </c>
      <c r="Y1473" s="30"/>
      <c r="AB1473" s="50"/>
      <c r="AC1473" s="30"/>
      <c r="AD1473" s="30"/>
      <c r="AE1473" s="30"/>
      <c r="AG1473" s="30"/>
      <c r="AH1473" s="30"/>
      <c r="AI1473" s="30"/>
      <c r="AJ1473" s="30"/>
      <c r="AK1473" s="30"/>
      <c r="AL1473" s="30"/>
      <c r="AM1473" s="30"/>
      <c r="AN1473" s="30"/>
      <c r="AO1473" s="30"/>
      <c r="AQ1473" s="30"/>
      <c r="AR1473" s="30"/>
      <c r="AS1473" s="30"/>
      <c r="AW1473" s="30"/>
      <c r="AX1473" s="30"/>
      <c r="AY1473" s="30"/>
      <c r="AZ1473" s="30"/>
      <c r="BA1473" s="30"/>
      <c r="BB1473" s="30"/>
      <c r="BC1473" s="30"/>
      <c r="BD1473" s="30"/>
      <c r="BE1473" s="30"/>
    </row>
    <row r="1474" spans="1:57">
      <c r="A1474" t="s">
        <v>8</v>
      </c>
      <c r="Y1474" s="30"/>
      <c r="AB1474" s="50"/>
      <c r="AC1474" s="30"/>
      <c r="AD1474" s="30"/>
      <c r="AE1474" s="30"/>
      <c r="AG1474" s="30"/>
      <c r="AH1474" s="30"/>
      <c r="AI1474" s="30"/>
      <c r="AJ1474" s="30"/>
      <c r="AK1474" s="30"/>
      <c r="AL1474" s="30"/>
      <c r="AM1474" s="30"/>
      <c r="AN1474" s="30"/>
      <c r="AO1474" s="30"/>
      <c r="AQ1474" s="30"/>
      <c r="AR1474" s="30"/>
      <c r="AS1474" s="30"/>
      <c r="AW1474" s="30"/>
      <c r="AX1474" s="30"/>
      <c r="AY1474" s="30"/>
      <c r="AZ1474" s="30"/>
      <c r="BA1474" s="30"/>
      <c r="BB1474" s="30"/>
      <c r="BC1474" s="30"/>
      <c r="BD1474" s="30"/>
      <c r="BE1474" s="30"/>
    </row>
    <row r="1475" spans="1:57">
      <c r="A1475" t="s">
        <v>8</v>
      </c>
      <c r="Y1475" s="30"/>
      <c r="AB1475" s="50"/>
      <c r="AC1475" s="30"/>
      <c r="AD1475" s="30"/>
      <c r="AE1475" s="30"/>
      <c r="AG1475" s="30"/>
      <c r="AH1475" s="30"/>
      <c r="AI1475" s="30"/>
      <c r="AJ1475" s="30"/>
      <c r="AK1475" s="30"/>
      <c r="AL1475" s="30"/>
      <c r="AM1475" s="30"/>
      <c r="AN1475" s="30"/>
      <c r="AO1475" s="30"/>
      <c r="AQ1475" s="30"/>
      <c r="AR1475" s="30"/>
      <c r="AS1475" s="30"/>
      <c r="AW1475" s="30"/>
      <c r="AX1475" s="30"/>
      <c r="AY1475" s="30"/>
      <c r="AZ1475" s="30"/>
      <c r="BA1475" s="30"/>
      <c r="BB1475" s="30"/>
      <c r="BC1475" s="30"/>
      <c r="BD1475" s="30"/>
      <c r="BE1475" s="30"/>
    </row>
    <row r="1476" spans="1:57">
      <c r="A1476" t="s">
        <v>8</v>
      </c>
      <c r="Y1476" s="30"/>
      <c r="AB1476" s="50"/>
      <c r="AC1476" s="30"/>
      <c r="AD1476" s="30"/>
      <c r="AE1476" s="30"/>
      <c r="AG1476" s="30"/>
      <c r="AH1476" s="30"/>
      <c r="AI1476" s="30"/>
      <c r="AJ1476" s="30"/>
      <c r="AK1476" s="30"/>
      <c r="AL1476" s="30"/>
      <c r="AM1476" s="30"/>
      <c r="AN1476" s="30"/>
      <c r="AO1476" s="30"/>
      <c r="AQ1476" s="30"/>
      <c r="AR1476" s="30"/>
      <c r="AS1476" s="30"/>
      <c r="AW1476" s="30"/>
      <c r="AX1476" s="30"/>
      <c r="AY1476" s="30"/>
      <c r="AZ1476" s="30"/>
      <c r="BA1476" s="30"/>
      <c r="BB1476" s="30"/>
      <c r="BC1476" s="30"/>
      <c r="BD1476" s="30"/>
      <c r="BE1476" s="30"/>
    </row>
    <row r="1477" spans="1:57">
      <c r="A1477" t="s">
        <v>8</v>
      </c>
      <c r="Y1477" s="30"/>
      <c r="AB1477" s="50"/>
      <c r="AC1477" s="30"/>
      <c r="AD1477" s="30"/>
      <c r="AE1477" s="30"/>
      <c r="AG1477" s="30"/>
      <c r="AH1477" s="30"/>
      <c r="AI1477" s="30"/>
      <c r="AJ1477" s="30"/>
      <c r="AK1477" s="30"/>
      <c r="AL1477" s="30"/>
      <c r="AM1477" s="30"/>
      <c r="AN1477" s="30"/>
      <c r="AO1477" s="30"/>
      <c r="AQ1477" s="30"/>
      <c r="AR1477" s="30"/>
      <c r="AS1477" s="30"/>
      <c r="AW1477" s="30"/>
      <c r="AX1477" s="30"/>
      <c r="AY1477" s="30"/>
      <c r="AZ1477" s="30"/>
      <c r="BA1477" s="30"/>
      <c r="BB1477" s="30"/>
      <c r="BC1477" s="30"/>
      <c r="BD1477" s="30"/>
      <c r="BE1477" s="30"/>
    </row>
    <row r="1478" spans="1:57">
      <c r="A1478" t="s">
        <v>8</v>
      </c>
      <c r="Y1478" s="30"/>
      <c r="AB1478" s="50"/>
      <c r="AC1478" s="30"/>
      <c r="AD1478" s="30"/>
      <c r="AE1478" s="30"/>
      <c r="AG1478" s="30"/>
      <c r="AH1478" s="30"/>
      <c r="AI1478" s="30"/>
      <c r="AJ1478" s="30"/>
      <c r="AK1478" s="30"/>
      <c r="AL1478" s="30"/>
      <c r="AM1478" s="30"/>
      <c r="AN1478" s="30"/>
      <c r="AO1478" s="30"/>
      <c r="AQ1478" s="30"/>
      <c r="AR1478" s="30"/>
      <c r="AS1478" s="30"/>
      <c r="AW1478" s="30"/>
      <c r="AX1478" s="30"/>
      <c r="AY1478" s="30"/>
      <c r="AZ1478" s="30"/>
      <c r="BA1478" s="30"/>
      <c r="BB1478" s="30"/>
      <c r="BC1478" s="30"/>
      <c r="BD1478" s="30"/>
      <c r="BE1478" s="30"/>
    </row>
    <row r="1479" spans="1:57">
      <c r="A1479" t="s">
        <v>8</v>
      </c>
      <c r="Y1479" s="30"/>
      <c r="AB1479" s="50"/>
      <c r="AC1479" s="30"/>
      <c r="AD1479" s="30"/>
      <c r="AE1479" s="30"/>
      <c r="AG1479" s="30"/>
      <c r="AH1479" s="30"/>
      <c r="AI1479" s="30"/>
      <c r="AJ1479" s="30"/>
      <c r="AK1479" s="30"/>
      <c r="AL1479" s="30"/>
      <c r="AM1479" s="30"/>
      <c r="AN1479" s="30"/>
      <c r="AO1479" s="30"/>
      <c r="AQ1479" s="30"/>
      <c r="AR1479" s="30"/>
      <c r="AS1479" s="30"/>
      <c r="AW1479" s="30"/>
      <c r="AX1479" s="30"/>
      <c r="AY1479" s="30"/>
      <c r="AZ1479" s="30"/>
      <c r="BA1479" s="30"/>
      <c r="BB1479" s="30"/>
      <c r="BC1479" s="30"/>
      <c r="BD1479" s="30"/>
      <c r="BE1479" s="30"/>
    </row>
    <row r="1480" spans="1:57">
      <c r="A1480" t="s">
        <v>8</v>
      </c>
      <c r="Y1480" s="30"/>
      <c r="AB1480" s="50"/>
      <c r="AC1480" s="30"/>
      <c r="AD1480" s="30"/>
      <c r="AE1480" s="30"/>
      <c r="AG1480" s="30"/>
      <c r="AH1480" s="30"/>
      <c r="AI1480" s="30"/>
      <c r="AJ1480" s="30"/>
      <c r="AK1480" s="30"/>
      <c r="AL1480" s="30"/>
      <c r="AM1480" s="30"/>
      <c r="AN1480" s="30"/>
      <c r="AO1480" s="30"/>
      <c r="AQ1480" s="30"/>
      <c r="AR1480" s="30"/>
      <c r="AS1480" s="30"/>
      <c r="AW1480" s="30"/>
      <c r="AX1480" s="30"/>
      <c r="AY1480" s="30"/>
      <c r="AZ1480" s="30"/>
      <c r="BA1480" s="30"/>
      <c r="BB1480" s="30"/>
      <c r="BC1480" s="30"/>
      <c r="BD1480" s="30"/>
      <c r="BE1480" s="30"/>
    </row>
    <row r="1481" spans="1:57">
      <c r="A1481" t="s">
        <v>8</v>
      </c>
      <c r="Y1481" s="30"/>
      <c r="AB1481" s="50"/>
      <c r="AC1481" s="30"/>
      <c r="AD1481" s="30"/>
      <c r="AE1481" s="30"/>
      <c r="AG1481" s="30"/>
      <c r="AH1481" s="30"/>
      <c r="AI1481" s="30"/>
      <c r="AJ1481" s="30"/>
      <c r="AK1481" s="30"/>
      <c r="AL1481" s="30"/>
      <c r="AM1481" s="30"/>
      <c r="AN1481" s="30"/>
      <c r="AO1481" s="30"/>
      <c r="AQ1481" s="30"/>
      <c r="AR1481" s="30"/>
      <c r="AS1481" s="30"/>
      <c r="AW1481" s="30"/>
      <c r="AX1481" s="30"/>
      <c r="AY1481" s="30"/>
      <c r="AZ1481" s="30"/>
      <c r="BA1481" s="30"/>
      <c r="BB1481" s="30"/>
      <c r="BC1481" s="30"/>
      <c r="BD1481" s="30"/>
      <c r="BE1481" s="30"/>
    </row>
    <row r="1482" spans="1:57">
      <c r="A1482" t="s">
        <v>8</v>
      </c>
      <c r="Y1482" s="30"/>
      <c r="AB1482" s="50"/>
      <c r="AC1482" s="30"/>
      <c r="AD1482" s="30"/>
      <c r="AE1482" s="30"/>
      <c r="AG1482" s="30"/>
      <c r="AH1482" s="30"/>
      <c r="AI1482" s="30"/>
      <c r="AJ1482" s="30"/>
      <c r="AK1482" s="30"/>
      <c r="AL1482" s="30"/>
      <c r="AM1482" s="30"/>
      <c r="AN1482" s="30"/>
      <c r="AO1482" s="30"/>
      <c r="AQ1482" s="30"/>
      <c r="AR1482" s="30"/>
      <c r="AS1482" s="30"/>
      <c r="AW1482" s="30"/>
      <c r="AX1482" s="30"/>
      <c r="AY1482" s="30"/>
      <c r="AZ1482" s="30"/>
      <c r="BA1482" s="30"/>
      <c r="BB1482" s="30"/>
      <c r="BC1482" s="30"/>
      <c r="BD1482" s="30"/>
      <c r="BE1482" s="30"/>
    </row>
    <row r="1483" spans="1:57">
      <c r="A1483" t="s">
        <v>8</v>
      </c>
      <c r="Y1483" s="30"/>
      <c r="AB1483" s="50"/>
      <c r="AC1483" s="30"/>
      <c r="AD1483" s="30"/>
      <c r="AE1483" s="30"/>
      <c r="AG1483" s="30"/>
      <c r="AH1483" s="30"/>
      <c r="AI1483" s="30"/>
      <c r="AJ1483" s="30"/>
      <c r="AK1483" s="30"/>
      <c r="AL1483" s="30"/>
      <c r="AM1483" s="30"/>
      <c r="AN1483" s="30"/>
      <c r="AO1483" s="30"/>
      <c r="AQ1483" s="30"/>
      <c r="AR1483" s="30"/>
      <c r="AS1483" s="30"/>
      <c r="AW1483" s="30"/>
      <c r="AX1483" s="30"/>
      <c r="AY1483" s="30"/>
      <c r="AZ1483" s="30"/>
      <c r="BA1483" s="30"/>
      <c r="BB1483" s="30"/>
      <c r="BC1483" s="30"/>
      <c r="BD1483" s="30"/>
      <c r="BE1483" s="30"/>
    </row>
    <row r="1484" spans="1:57">
      <c r="A1484" t="s">
        <v>8</v>
      </c>
      <c r="Y1484" s="30"/>
      <c r="AB1484" s="50"/>
      <c r="AC1484" s="30"/>
      <c r="AD1484" s="30"/>
      <c r="AE1484" s="30"/>
      <c r="AG1484" s="30"/>
      <c r="AH1484" s="30"/>
      <c r="AI1484" s="30"/>
      <c r="AJ1484" s="30"/>
      <c r="AK1484" s="30"/>
      <c r="AL1484" s="30"/>
      <c r="AM1484" s="30"/>
      <c r="AN1484" s="30"/>
      <c r="AO1484" s="30"/>
      <c r="AQ1484" s="30"/>
      <c r="AR1484" s="30"/>
      <c r="AS1484" s="30"/>
      <c r="AW1484" s="30"/>
      <c r="AX1484" s="30"/>
      <c r="AY1484" s="30"/>
      <c r="AZ1484" s="30"/>
      <c r="BA1484" s="30"/>
      <c r="BB1484" s="30"/>
      <c r="BC1484" s="30"/>
      <c r="BD1484" s="30"/>
      <c r="BE1484" s="30"/>
    </row>
    <row r="1485" spans="1:57">
      <c r="A1485" t="s">
        <v>8</v>
      </c>
      <c r="Y1485" s="30"/>
      <c r="AB1485" s="50"/>
      <c r="AC1485" s="30"/>
      <c r="AD1485" s="30"/>
      <c r="AE1485" s="30"/>
      <c r="AG1485" s="30"/>
      <c r="AH1485" s="30"/>
      <c r="AI1485" s="30"/>
      <c r="AJ1485" s="30"/>
      <c r="AK1485" s="30"/>
      <c r="AL1485" s="30"/>
      <c r="AM1485" s="30"/>
      <c r="AN1485" s="30"/>
      <c r="AO1485" s="30"/>
      <c r="AQ1485" s="30"/>
      <c r="AR1485" s="30"/>
      <c r="AS1485" s="30"/>
      <c r="AW1485" s="30"/>
      <c r="AX1485" s="30"/>
      <c r="AY1485" s="30"/>
      <c r="AZ1485" s="30"/>
      <c r="BA1485" s="30"/>
      <c r="BB1485" s="30"/>
      <c r="BC1485" s="30"/>
      <c r="BD1485" s="30"/>
      <c r="BE1485" s="30"/>
    </row>
    <row r="1486" spans="1:57">
      <c r="A1486" t="s">
        <v>8</v>
      </c>
      <c r="Y1486" s="30"/>
      <c r="AB1486" s="50"/>
      <c r="AC1486" s="30"/>
      <c r="AD1486" s="30"/>
      <c r="AE1486" s="30"/>
      <c r="AG1486" s="30"/>
      <c r="AH1486" s="30"/>
      <c r="AI1486" s="30"/>
      <c r="AJ1486" s="30"/>
      <c r="AK1486" s="30"/>
      <c r="AL1486" s="30"/>
      <c r="AM1486" s="30"/>
      <c r="AN1486" s="30"/>
      <c r="AO1486" s="30"/>
      <c r="AQ1486" s="30"/>
      <c r="AR1486" s="30"/>
      <c r="AS1486" s="30"/>
      <c r="AW1486" s="30"/>
      <c r="AX1486" s="30"/>
      <c r="AY1486" s="30"/>
      <c r="AZ1486" s="30"/>
      <c r="BA1486" s="30"/>
      <c r="BB1486" s="30"/>
      <c r="BC1486" s="30"/>
      <c r="BD1486" s="30"/>
      <c r="BE1486" s="30"/>
    </row>
    <row r="1487" spans="1:57">
      <c r="A1487" t="s">
        <v>8</v>
      </c>
      <c r="Y1487" s="30"/>
      <c r="AB1487" s="50"/>
      <c r="AC1487" s="30"/>
      <c r="AD1487" s="30"/>
      <c r="AE1487" s="30"/>
      <c r="AG1487" s="30"/>
      <c r="AH1487" s="30"/>
      <c r="AI1487" s="30"/>
      <c r="AJ1487" s="30"/>
      <c r="AK1487" s="30"/>
      <c r="AL1487" s="30"/>
      <c r="AM1487" s="30"/>
      <c r="AN1487" s="30"/>
      <c r="AO1487" s="30"/>
      <c r="AQ1487" s="30"/>
      <c r="AR1487" s="30"/>
      <c r="AS1487" s="30"/>
      <c r="AW1487" s="30"/>
      <c r="AX1487" s="30"/>
      <c r="AY1487" s="30"/>
      <c r="AZ1487" s="30"/>
      <c r="BA1487" s="30"/>
      <c r="BB1487" s="30"/>
      <c r="BC1487" s="30"/>
      <c r="BD1487" s="30"/>
      <c r="BE1487" s="30"/>
    </row>
    <row r="1488" spans="1:57">
      <c r="A1488" t="s">
        <v>8</v>
      </c>
      <c r="Y1488" s="30"/>
      <c r="AB1488" s="50"/>
      <c r="AC1488" s="30"/>
      <c r="AD1488" s="30"/>
      <c r="AE1488" s="30"/>
      <c r="AG1488" s="30"/>
      <c r="AH1488" s="30"/>
      <c r="AI1488" s="30"/>
      <c r="AJ1488" s="30"/>
      <c r="AK1488" s="30"/>
      <c r="AL1488" s="30"/>
      <c r="AM1488" s="30"/>
      <c r="AN1488" s="30"/>
      <c r="AO1488" s="30"/>
      <c r="AQ1488" s="30"/>
      <c r="AR1488" s="30"/>
      <c r="AS1488" s="30"/>
      <c r="AW1488" s="30"/>
      <c r="AX1488" s="30"/>
      <c r="AY1488" s="30"/>
      <c r="AZ1488" s="30"/>
      <c r="BA1488" s="30"/>
      <c r="BB1488" s="30"/>
      <c r="BC1488" s="30"/>
      <c r="BD1488" s="30"/>
      <c r="BE1488" s="30"/>
    </row>
    <row r="1489" spans="1:57">
      <c r="A1489" t="s">
        <v>8</v>
      </c>
      <c r="Y1489" s="30"/>
      <c r="AB1489" s="50"/>
      <c r="AC1489" s="30"/>
      <c r="AD1489" s="30"/>
      <c r="AE1489" s="30"/>
      <c r="AG1489" s="30"/>
      <c r="AH1489" s="30"/>
      <c r="AI1489" s="30"/>
      <c r="AJ1489" s="30"/>
      <c r="AK1489" s="30"/>
      <c r="AL1489" s="30"/>
      <c r="AM1489" s="30"/>
      <c r="AN1489" s="30"/>
      <c r="AO1489" s="30"/>
      <c r="AQ1489" s="30"/>
      <c r="AR1489" s="30"/>
      <c r="AS1489" s="30"/>
      <c r="AW1489" s="30"/>
      <c r="AX1489" s="30"/>
      <c r="AY1489" s="30"/>
      <c r="AZ1489" s="30"/>
      <c r="BA1489" s="30"/>
      <c r="BB1489" s="30"/>
      <c r="BC1489" s="30"/>
      <c r="BD1489" s="30"/>
      <c r="BE1489" s="30"/>
    </row>
    <row r="1490" spans="1:57">
      <c r="A1490" t="s">
        <v>8</v>
      </c>
      <c r="Y1490" s="30"/>
      <c r="AB1490" s="50"/>
      <c r="AC1490" s="30"/>
      <c r="AD1490" s="30"/>
      <c r="AE1490" s="30"/>
      <c r="AG1490" s="30"/>
      <c r="AH1490" s="30"/>
      <c r="AI1490" s="30"/>
      <c r="AJ1490" s="30"/>
      <c r="AK1490" s="30"/>
      <c r="AL1490" s="30"/>
      <c r="AM1490" s="30"/>
      <c r="AN1490" s="30"/>
      <c r="AO1490" s="30"/>
      <c r="AQ1490" s="30"/>
      <c r="AR1490" s="30"/>
      <c r="AS1490" s="30"/>
      <c r="AW1490" s="30"/>
      <c r="AX1490" s="30"/>
      <c r="AY1490" s="30"/>
      <c r="AZ1490" s="30"/>
      <c r="BA1490" s="30"/>
      <c r="BB1490" s="30"/>
      <c r="BC1490" s="30"/>
      <c r="BD1490" s="30"/>
      <c r="BE1490" s="30"/>
    </row>
    <row r="1491" spans="1:57">
      <c r="A1491" t="s">
        <v>8</v>
      </c>
      <c r="Y1491" s="30"/>
      <c r="AB1491" s="50"/>
      <c r="AC1491" s="30"/>
      <c r="AD1491" s="30"/>
      <c r="AE1491" s="30"/>
      <c r="AG1491" s="30"/>
      <c r="AH1491" s="30"/>
      <c r="AI1491" s="30"/>
      <c r="AJ1491" s="30"/>
      <c r="AK1491" s="30"/>
      <c r="AL1491" s="30"/>
      <c r="AM1491" s="30"/>
      <c r="AN1491" s="30"/>
      <c r="AO1491" s="30"/>
      <c r="AQ1491" s="30"/>
      <c r="AR1491" s="30"/>
      <c r="AS1491" s="30"/>
      <c r="AW1491" s="30"/>
      <c r="AX1491" s="30"/>
      <c r="AY1491" s="30"/>
      <c r="AZ1491" s="30"/>
      <c r="BA1491" s="30"/>
      <c r="BB1491" s="30"/>
      <c r="BC1491" s="30"/>
      <c r="BD1491" s="30"/>
      <c r="BE1491" s="30"/>
    </row>
    <row r="1492" spans="1:57">
      <c r="A1492" t="s">
        <v>8</v>
      </c>
      <c r="Y1492" s="30"/>
      <c r="AB1492" s="50"/>
      <c r="AC1492" s="30"/>
      <c r="AD1492" s="30"/>
      <c r="AE1492" s="30"/>
      <c r="AG1492" s="30"/>
      <c r="AH1492" s="30"/>
      <c r="AI1492" s="30"/>
      <c r="AJ1492" s="30"/>
      <c r="AK1492" s="30"/>
      <c r="AL1492" s="30"/>
      <c r="AM1492" s="30"/>
      <c r="AN1492" s="30"/>
      <c r="AO1492" s="30"/>
      <c r="AQ1492" s="30"/>
      <c r="AR1492" s="30"/>
      <c r="AS1492" s="30"/>
      <c r="AW1492" s="30"/>
      <c r="AX1492" s="30"/>
      <c r="AY1492" s="30"/>
      <c r="AZ1492" s="30"/>
      <c r="BA1492" s="30"/>
      <c r="BB1492" s="30"/>
      <c r="BC1492" s="30"/>
      <c r="BD1492" s="30"/>
      <c r="BE1492" s="30"/>
    </row>
    <row r="1493" spans="1:57">
      <c r="A1493" t="s">
        <v>8</v>
      </c>
      <c r="Y1493" s="30"/>
      <c r="AB1493" s="50"/>
      <c r="AC1493" s="30"/>
      <c r="AD1493" s="30"/>
      <c r="AE1493" s="30"/>
      <c r="AG1493" s="30"/>
      <c r="AH1493" s="30"/>
      <c r="AI1493" s="30"/>
      <c r="AJ1493" s="30"/>
      <c r="AK1493" s="30"/>
      <c r="AL1493" s="30"/>
      <c r="AM1493" s="30"/>
      <c r="AN1493" s="30"/>
      <c r="AO1493" s="30"/>
      <c r="AQ1493" s="30"/>
      <c r="AR1493" s="30"/>
      <c r="AS1493" s="30"/>
      <c r="AW1493" s="30"/>
      <c r="AX1493" s="30"/>
      <c r="AY1493" s="30"/>
      <c r="AZ1493" s="30"/>
      <c r="BA1493" s="30"/>
      <c r="BB1493" s="30"/>
      <c r="BC1493" s="30"/>
      <c r="BD1493" s="30"/>
      <c r="BE1493" s="30"/>
    </row>
    <row r="1494" spans="1:57">
      <c r="A1494" t="s">
        <v>8</v>
      </c>
      <c r="Y1494" s="30"/>
      <c r="AB1494" s="50"/>
      <c r="AC1494" s="30"/>
      <c r="AD1494" s="30"/>
      <c r="AE1494" s="30"/>
      <c r="AG1494" s="30"/>
      <c r="AH1494" s="30"/>
      <c r="AI1494" s="30"/>
      <c r="AJ1494" s="30"/>
      <c r="AK1494" s="30"/>
      <c r="AL1494" s="30"/>
      <c r="AM1494" s="30"/>
      <c r="AN1494" s="30"/>
      <c r="AO1494" s="30"/>
      <c r="AQ1494" s="30"/>
      <c r="AR1494" s="30"/>
      <c r="AS1494" s="30"/>
      <c r="AW1494" s="30"/>
      <c r="AX1494" s="30"/>
      <c r="AY1494" s="30"/>
      <c r="AZ1494" s="30"/>
      <c r="BA1494" s="30"/>
      <c r="BB1494" s="30"/>
      <c r="BC1494" s="30"/>
      <c r="BD1494" s="30"/>
      <c r="BE1494" s="30"/>
    </row>
    <row r="1495" spans="1:57">
      <c r="A1495" t="s">
        <v>8</v>
      </c>
      <c r="Y1495" s="30"/>
      <c r="AB1495" s="50"/>
      <c r="AC1495" s="30"/>
      <c r="AD1495" s="30"/>
      <c r="AE1495" s="30"/>
      <c r="AG1495" s="30"/>
      <c r="AH1495" s="30"/>
      <c r="AI1495" s="30"/>
      <c r="AJ1495" s="30"/>
      <c r="AK1495" s="30"/>
      <c r="AL1495" s="30"/>
      <c r="AM1495" s="30"/>
      <c r="AN1495" s="30"/>
      <c r="AO1495" s="30"/>
      <c r="AQ1495" s="30"/>
      <c r="AR1495" s="30"/>
      <c r="AS1495" s="30"/>
      <c r="AW1495" s="30"/>
      <c r="AX1495" s="30"/>
      <c r="AY1495" s="30"/>
      <c r="AZ1495" s="30"/>
      <c r="BA1495" s="30"/>
      <c r="BB1495" s="30"/>
      <c r="BC1495" s="30"/>
      <c r="BD1495" s="30"/>
      <c r="BE1495" s="30"/>
    </row>
    <row r="1496" spans="1:57">
      <c r="A1496" t="s">
        <v>8</v>
      </c>
      <c r="Y1496" s="30"/>
      <c r="AB1496" s="50"/>
      <c r="AC1496" s="30"/>
      <c r="AD1496" s="30"/>
      <c r="AE1496" s="30"/>
      <c r="AG1496" s="30"/>
      <c r="AH1496" s="30"/>
      <c r="AI1496" s="30"/>
      <c r="AJ1496" s="30"/>
      <c r="AK1496" s="30"/>
      <c r="AL1496" s="30"/>
      <c r="AM1496" s="30"/>
      <c r="AN1496" s="30"/>
      <c r="AO1496" s="30"/>
      <c r="AQ1496" s="30"/>
      <c r="AR1496" s="30"/>
      <c r="AS1496" s="30"/>
      <c r="AW1496" s="30"/>
      <c r="AX1496" s="30"/>
      <c r="AY1496" s="30"/>
      <c r="AZ1496" s="30"/>
      <c r="BA1496" s="30"/>
      <c r="BB1496" s="30"/>
      <c r="BC1496" s="30"/>
      <c r="BD1496" s="30"/>
      <c r="BE1496" s="30"/>
    </row>
    <row r="1497" spans="1:57">
      <c r="A1497" t="s">
        <v>8</v>
      </c>
      <c r="Y1497" s="30"/>
      <c r="AB1497" s="50"/>
      <c r="AC1497" s="30"/>
      <c r="AD1497" s="30"/>
      <c r="AE1497" s="30"/>
      <c r="AG1497" s="30"/>
      <c r="AH1497" s="30"/>
      <c r="AI1497" s="30"/>
      <c r="AJ1497" s="30"/>
      <c r="AK1497" s="30"/>
      <c r="AL1497" s="30"/>
      <c r="AM1497" s="30"/>
      <c r="AN1497" s="30"/>
      <c r="AO1497" s="30"/>
      <c r="AQ1497" s="30"/>
      <c r="AR1497" s="30"/>
      <c r="AS1497" s="30"/>
      <c r="AW1497" s="30"/>
      <c r="AX1497" s="30"/>
      <c r="AY1497" s="30"/>
      <c r="AZ1497" s="30"/>
      <c r="BA1497" s="30"/>
      <c r="BB1497" s="30"/>
      <c r="BC1497" s="30"/>
      <c r="BD1497" s="30"/>
      <c r="BE1497" s="30"/>
    </row>
    <row r="1498" spans="1:57">
      <c r="A1498" t="s">
        <v>8</v>
      </c>
      <c r="Y1498" s="30"/>
      <c r="AB1498" s="50"/>
      <c r="AC1498" s="30"/>
      <c r="AD1498" s="30"/>
      <c r="AE1498" s="30"/>
      <c r="AG1498" s="30"/>
      <c r="AH1498" s="30"/>
      <c r="AI1498" s="30"/>
      <c r="AJ1498" s="30"/>
      <c r="AK1498" s="30"/>
      <c r="AL1498" s="30"/>
      <c r="AM1498" s="30"/>
      <c r="AN1498" s="30"/>
      <c r="AO1498" s="30"/>
      <c r="AQ1498" s="30"/>
      <c r="AR1498" s="30"/>
      <c r="AS1498" s="30"/>
      <c r="AW1498" s="30"/>
      <c r="AX1498" s="30"/>
      <c r="AY1498" s="30"/>
      <c r="AZ1498" s="30"/>
      <c r="BA1498" s="30"/>
      <c r="BB1498" s="30"/>
      <c r="BC1498" s="30"/>
      <c r="BD1498" s="30"/>
      <c r="BE1498" s="30"/>
    </row>
    <row r="1499" spans="1:57">
      <c r="A1499" t="s">
        <v>8</v>
      </c>
      <c r="Y1499" s="30"/>
      <c r="AB1499" s="50"/>
      <c r="AC1499" s="30"/>
      <c r="AD1499" s="30"/>
      <c r="AE1499" s="30"/>
      <c r="AG1499" s="30"/>
      <c r="AH1499" s="30"/>
      <c r="AI1499" s="30"/>
      <c r="AJ1499" s="30"/>
      <c r="AK1499" s="30"/>
      <c r="AL1499" s="30"/>
      <c r="AM1499" s="30"/>
      <c r="AN1499" s="30"/>
      <c r="AO1499" s="30"/>
      <c r="AQ1499" s="30"/>
      <c r="AR1499" s="30"/>
      <c r="AS1499" s="30"/>
      <c r="AW1499" s="30"/>
      <c r="AX1499" s="30"/>
      <c r="AY1499" s="30"/>
      <c r="AZ1499" s="30"/>
      <c r="BA1499" s="30"/>
      <c r="BB1499" s="30"/>
      <c r="BC1499" s="30"/>
      <c r="BD1499" s="30"/>
      <c r="BE1499" s="30"/>
    </row>
    <row r="1500" spans="1:57">
      <c r="A1500" t="s">
        <v>8</v>
      </c>
      <c r="Y1500" s="30"/>
      <c r="AB1500" s="50"/>
      <c r="AC1500" s="30"/>
      <c r="AD1500" s="30"/>
      <c r="AE1500" s="30"/>
      <c r="AG1500" s="30"/>
      <c r="AH1500" s="30"/>
      <c r="AI1500" s="30"/>
      <c r="AJ1500" s="30"/>
      <c r="AK1500" s="30"/>
      <c r="AL1500" s="30"/>
      <c r="AM1500" s="30"/>
      <c r="AN1500" s="30"/>
      <c r="AO1500" s="30"/>
      <c r="AQ1500" s="30"/>
      <c r="AR1500" s="30"/>
      <c r="AS1500" s="30"/>
      <c r="AW1500" s="30"/>
      <c r="AX1500" s="30"/>
      <c r="AY1500" s="30"/>
      <c r="AZ1500" s="30"/>
      <c r="BA1500" s="30"/>
      <c r="BB1500" s="30"/>
      <c r="BC1500" s="30"/>
      <c r="BD1500" s="30"/>
      <c r="BE1500" s="30"/>
    </row>
    <row r="1501" spans="1:57">
      <c r="A1501" t="s">
        <v>8</v>
      </c>
      <c r="Y1501" s="30"/>
      <c r="AB1501" s="50"/>
      <c r="AC1501" s="30"/>
      <c r="AD1501" s="30"/>
      <c r="AE1501" s="30"/>
      <c r="AG1501" s="30"/>
      <c r="AH1501" s="30"/>
      <c r="AI1501" s="30"/>
      <c r="AJ1501" s="30"/>
      <c r="AK1501" s="30"/>
      <c r="AL1501" s="30"/>
      <c r="AM1501" s="30"/>
      <c r="AN1501" s="30"/>
      <c r="AO1501" s="30"/>
      <c r="AQ1501" s="30"/>
      <c r="AR1501" s="30"/>
      <c r="AS1501" s="30"/>
      <c r="AW1501" s="30"/>
      <c r="AX1501" s="30"/>
      <c r="AY1501" s="30"/>
      <c r="AZ1501" s="30"/>
      <c r="BA1501" s="30"/>
      <c r="BB1501" s="30"/>
      <c r="BC1501" s="30"/>
      <c r="BD1501" s="30"/>
      <c r="BE1501" s="30"/>
    </row>
    <row r="1502" spans="1:57">
      <c r="A1502" t="s">
        <v>8</v>
      </c>
      <c r="Y1502" s="30"/>
      <c r="AB1502" s="50"/>
      <c r="AC1502" s="30"/>
      <c r="AD1502" s="30"/>
      <c r="AE1502" s="30"/>
      <c r="AG1502" s="30"/>
      <c r="AH1502" s="30"/>
      <c r="AI1502" s="30"/>
      <c r="AJ1502" s="30"/>
      <c r="AK1502" s="30"/>
      <c r="AL1502" s="30"/>
      <c r="AM1502" s="30"/>
      <c r="AN1502" s="30"/>
      <c r="AO1502" s="30"/>
      <c r="AQ1502" s="30"/>
      <c r="AR1502" s="30"/>
      <c r="AS1502" s="30"/>
      <c r="AW1502" s="30"/>
      <c r="AX1502" s="30"/>
      <c r="AY1502" s="30"/>
      <c r="AZ1502" s="30"/>
      <c r="BA1502" s="30"/>
      <c r="BB1502" s="30"/>
      <c r="BC1502" s="30"/>
      <c r="BD1502" s="30"/>
      <c r="BE1502" s="30"/>
    </row>
    <row r="1503" spans="1:57">
      <c r="A1503" t="s">
        <v>8</v>
      </c>
      <c r="Y1503" s="30"/>
      <c r="AB1503" s="50"/>
      <c r="AC1503" s="30"/>
      <c r="AD1503" s="30"/>
      <c r="AE1503" s="30"/>
      <c r="AG1503" s="30"/>
      <c r="AH1503" s="30"/>
      <c r="AI1503" s="30"/>
      <c r="AJ1503" s="30"/>
      <c r="AK1503" s="30"/>
      <c r="AL1503" s="30"/>
      <c r="AM1503" s="30"/>
      <c r="AN1503" s="30"/>
      <c r="AO1503" s="30"/>
      <c r="AQ1503" s="30"/>
      <c r="AR1503" s="30"/>
      <c r="AS1503" s="30"/>
      <c r="AW1503" s="30"/>
      <c r="AX1503" s="30"/>
      <c r="AY1503" s="30"/>
      <c r="AZ1503" s="30"/>
      <c r="BA1503" s="30"/>
      <c r="BB1503" s="30"/>
      <c r="BC1503" s="30"/>
      <c r="BD1503" s="30"/>
      <c r="BE1503" s="30"/>
    </row>
    <row r="1504" spans="1:57">
      <c r="A1504" t="s">
        <v>8</v>
      </c>
      <c r="Y1504" s="30"/>
      <c r="AB1504" s="50"/>
      <c r="AC1504" s="30"/>
      <c r="AD1504" s="30"/>
      <c r="AE1504" s="30"/>
      <c r="AG1504" s="30"/>
      <c r="AH1504" s="30"/>
      <c r="AI1504" s="30"/>
      <c r="AJ1504" s="30"/>
      <c r="AK1504" s="30"/>
      <c r="AL1504" s="30"/>
      <c r="AM1504" s="30"/>
      <c r="AN1504" s="30"/>
      <c r="AO1504" s="30"/>
      <c r="AQ1504" s="30"/>
      <c r="AR1504" s="30"/>
      <c r="AS1504" s="30"/>
      <c r="AW1504" s="30"/>
      <c r="AX1504" s="30"/>
      <c r="AY1504" s="30"/>
      <c r="AZ1504" s="30"/>
      <c r="BA1504" s="30"/>
      <c r="BB1504" s="30"/>
      <c r="BC1504" s="30"/>
      <c r="BD1504" s="30"/>
      <c r="BE1504" s="30"/>
    </row>
    <row r="1505" spans="1:57">
      <c r="A1505" t="s">
        <v>8</v>
      </c>
      <c r="Y1505" s="30"/>
      <c r="AB1505" s="50"/>
      <c r="AC1505" s="30"/>
      <c r="AD1505" s="30"/>
      <c r="AE1505" s="30"/>
      <c r="AG1505" s="30"/>
      <c r="AH1505" s="30"/>
      <c r="AI1505" s="30"/>
      <c r="AJ1505" s="30"/>
      <c r="AK1505" s="30"/>
      <c r="AL1505" s="30"/>
      <c r="AM1505" s="30"/>
      <c r="AN1505" s="30"/>
      <c r="AO1505" s="30"/>
      <c r="AQ1505" s="30"/>
      <c r="AR1505" s="30"/>
      <c r="AS1505" s="30"/>
      <c r="AW1505" s="30"/>
      <c r="AX1505" s="30"/>
      <c r="AY1505" s="30"/>
      <c r="AZ1505" s="30"/>
      <c r="BA1505" s="30"/>
      <c r="BB1505" s="30"/>
      <c r="BC1505" s="30"/>
      <c r="BD1505" s="30"/>
      <c r="BE1505" s="30"/>
    </row>
    <row r="1506" spans="1:57">
      <c r="A1506" t="s">
        <v>8</v>
      </c>
      <c r="Y1506" s="30"/>
      <c r="AB1506" s="50"/>
      <c r="AC1506" s="30"/>
      <c r="AD1506" s="30"/>
      <c r="AE1506" s="30"/>
      <c r="AG1506" s="30"/>
      <c r="AH1506" s="30"/>
      <c r="AI1506" s="30"/>
      <c r="AJ1506" s="30"/>
      <c r="AK1506" s="30"/>
      <c r="AL1506" s="30"/>
      <c r="AM1506" s="30"/>
      <c r="AN1506" s="30"/>
      <c r="AO1506" s="30"/>
      <c r="AQ1506" s="30"/>
      <c r="AR1506" s="30"/>
      <c r="AS1506" s="30"/>
      <c r="AW1506" s="30"/>
      <c r="AX1506" s="30"/>
      <c r="AY1506" s="30"/>
      <c r="AZ1506" s="30"/>
      <c r="BA1506" s="30"/>
      <c r="BB1506" s="30"/>
      <c r="BC1506" s="30"/>
      <c r="BD1506" s="30"/>
      <c r="BE1506" s="30"/>
    </row>
    <row r="1507" spans="1:57">
      <c r="A1507" t="s">
        <v>8</v>
      </c>
      <c r="Y1507" s="30"/>
      <c r="AB1507" s="50"/>
      <c r="AC1507" s="30"/>
      <c r="AD1507" s="30"/>
      <c r="AE1507" s="30"/>
      <c r="AG1507" s="30"/>
      <c r="AH1507" s="30"/>
      <c r="AI1507" s="30"/>
      <c r="AJ1507" s="30"/>
      <c r="AK1507" s="30"/>
      <c r="AL1507" s="30"/>
      <c r="AM1507" s="30"/>
      <c r="AN1507" s="30"/>
      <c r="AO1507" s="30"/>
      <c r="AQ1507" s="30"/>
      <c r="AR1507" s="30"/>
      <c r="AS1507" s="30"/>
      <c r="AW1507" s="30"/>
      <c r="AX1507" s="30"/>
      <c r="AY1507" s="30"/>
      <c r="AZ1507" s="30"/>
      <c r="BA1507" s="30"/>
      <c r="BB1507" s="30"/>
      <c r="BC1507" s="30"/>
      <c r="BD1507" s="30"/>
      <c r="BE1507" s="30"/>
    </row>
    <row r="1508" spans="1:57">
      <c r="A1508" t="s">
        <v>8</v>
      </c>
      <c r="Y1508" s="30"/>
      <c r="AB1508" s="50"/>
      <c r="AC1508" s="30"/>
      <c r="AD1508" s="30"/>
      <c r="AE1508" s="30"/>
      <c r="AG1508" s="30"/>
      <c r="AH1508" s="30"/>
      <c r="AI1508" s="30"/>
      <c r="AJ1508" s="30"/>
      <c r="AK1508" s="30"/>
      <c r="AL1508" s="30"/>
      <c r="AM1508" s="30"/>
      <c r="AN1508" s="30"/>
      <c r="AO1508" s="30"/>
      <c r="AQ1508" s="30"/>
      <c r="AR1508" s="30"/>
      <c r="AS1508" s="30"/>
      <c r="AW1508" s="30"/>
      <c r="AX1508" s="30"/>
      <c r="AY1508" s="30"/>
      <c r="AZ1508" s="30"/>
      <c r="BA1508" s="30"/>
      <c r="BB1508" s="30"/>
      <c r="BC1508" s="30"/>
      <c r="BD1508" s="30"/>
      <c r="BE1508" s="30"/>
    </row>
    <row r="1509" spans="1:57">
      <c r="A1509" t="s">
        <v>8</v>
      </c>
      <c r="Y1509" s="30"/>
      <c r="AB1509" s="50"/>
      <c r="AC1509" s="30"/>
      <c r="AD1509" s="30"/>
      <c r="AE1509" s="30"/>
      <c r="AG1509" s="30"/>
      <c r="AH1509" s="30"/>
      <c r="AI1509" s="30"/>
      <c r="AJ1509" s="30"/>
      <c r="AK1509" s="30"/>
      <c r="AL1509" s="30"/>
      <c r="AM1509" s="30"/>
      <c r="AN1509" s="30"/>
      <c r="AO1509" s="30"/>
      <c r="AQ1509" s="30"/>
      <c r="AR1509" s="30"/>
      <c r="AS1509" s="30"/>
      <c r="AW1509" s="30"/>
      <c r="AX1509" s="30"/>
      <c r="AY1509" s="30"/>
      <c r="AZ1509" s="30"/>
      <c r="BA1509" s="30"/>
      <c r="BB1509" s="30"/>
      <c r="BC1509" s="30"/>
      <c r="BD1509" s="30"/>
      <c r="BE1509" s="30"/>
    </row>
    <row r="1510" spans="1:57">
      <c r="A1510" t="s">
        <v>8</v>
      </c>
      <c r="Y1510" s="30"/>
      <c r="AB1510" s="50"/>
      <c r="AC1510" s="30"/>
      <c r="AD1510" s="30"/>
      <c r="AE1510" s="30"/>
      <c r="AG1510" s="30"/>
      <c r="AH1510" s="30"/>
      <c r="AI1510" s="30"/>
      <c r="AJ1510" s="30"/>
      <c r="AK1510" s="30"/>
      <c r="AL1510" s="30"/>
      <c r="AM1510" s="30"/>
      <c r="AN1510" s="30"/>
      <c r="AO1510" s="30"/>
      <c r="AQ1510" s="30"/>
      <c r="AR1510" s="30"/>
      <c r="AS1510" s="30"/>
      <c r="AW1510" s="30"/>
      <c r="AX1510" s="30"/>
      <c r="AY1510" s="30"/>
      <c r="AZ1510" s="30"/>
      <c r="BA1510" s="30"/>
      <c r="BB1510" s="30"/>
      <c r="BC1510" s="30"/>
      <c r="BD1510" s="30"/>
      <c r="BE1510" s="30"/>
    </row>
    <row r="1511" spans="1:57">
      <c r="A1511" t="s">
        <v>8</v>
      </c>
      <c r="Y1511" s="30"/>
      <c r="AB1511" s="50"/>
      <c r="AC1511" s="30"/>
      <c r="AD1511" s="30"/>
      <c r="AE1511" s="30"/>
      <c r="AG1511" s="30"/>
      <c r="AH1511" s="30"/>
      <c r="AI1511" s="30"/>
      <c r="AJ1511" s="30"/>
      <c r="AK1511" s="30"/>
      <c r="AL1511" s="30"/>
      <c r="AM1511" s="30"/>
      <c r="AN1511" s="30"/>
      <c r="AO1511" s="30"/>
      <c r="AQ1511" s="30"/>
      <c r="AR1511" s="30"/>
      <c r="AS1511" s="30"/>
      <c r="AW1511" s="30"/>
      <c r="AX1511" s="30"/>
      <c r="AY1511" s="30"/>
      <c r="AZ1511" s="30"/>
      <c r="BA1511" s="30"/>
      <c r="BB1511" s="30"/>
      <c r="BC1511" s="30"/>
      <c r="BD1511" s="30"/>
      <c r="BE1511" s="30"/>
    </row>
    <row r="1512" spans="1:57">
      <c r="A1512" t="s">
        <v>8</v>
      </c>
      <c r="Y1512" s="30"/>
      <c r="AB1512" s="50"/>
      <c r="AC1512" s="30"/>
      <c r="AD1512" s="30"/>
      <c r="AE1512" s="30"/>
      <c r="AG1512" s="30"/>
      <c r="AH1512" s="30"/>
      <c r="AI1512" s="30"/>
      <c r="AJ1512" s="30"/>
      <c r="AK1512" s="30"/>
      <c r="AL1512" s="30"/>
      <c r="AM1512" s="30"/>
      <c r="AN1512" s="30"/>
      <c r="AO1512" s="30"/>
      <c r="AQ1512" s="30"/>
      <c r="AR1512" s="30"/>
      <c r="AS1512" s="30"/>
      <c r="AW1512" s="30"/>
      <c r="AX1512" s="30"/>
      <c r="AY1512" s="30"/>
      <c r="AZ1512" s="30"/>
      <c r="BA1512" s="30"/>
      <c r="BB1512" s="30"/>
      <c r="BC1512" s="30"/>
      <c r="BD1512" s="30"/>
      <c r="BE1512" s="30"/>
    </row>
    <row r="1513" spans="1:57">
      <c r="A1513" t="s">
        <v>8</v>
      </c>
      <c r="Y1513" s="30"/>
      <c r="AB1513" s="50"/>
      <c r="AC1513" s="30"/>
      <c r="AD1513" s="30"/>
      <c r="AE1513" s="30"/>
      <c r="AG1513" s="30"/>
      <c r="AH1513" s="30"/>
      <c r="AI1513" s="30"/>
      <c r="AJ1513" s="30"/>
      <c r="AK1513" s="30"/>
      <c r="AL1513" s="30"/>
      <c r="AM1513" s="30"/>
      <c r="AN1513" s="30"/>
      <c r="AO1513" s="30"/>
      <c r="AQ1513" s="30"/>
      <c r="AR1513" s="30"/>
      <c r="AS1513" s="30"/>
      <c r="AW1513" s="30"/>
      <c r="AX1513" s="30"/>
      <c r="AY1513" s="30"/>
      <c r="AZ1513" s="30"/>
      <c r="BA1513" s="30"/>
      <c r="BB1513" s="30"/>
      <c r="BC1513" s="30"/>
      <c r="BD1513" s="30"/>
      <c r="BE1513" s="30"/>
    </row>
    <row r="1514" spans="1:57">
      <c r="A1514" t="s">
        <v>8</v>
      </c>
      <c r="Y1514" s="30"/>
      <c r="AB1514" s="50"/>
      <c r="AC1514" s="30"/>
      <c r="AD1514" s="30"/>
      <c r="AE1514" s="30"/>
      <c r="AG1514" s="30"/>
      <c r="AH1514" s="30"/>
      <c r="AI1514" s="30"/>
      <c r="AJ1514" s="30"/>
      <c r="AK1514" s="30"/>
      <c r="AL1514" s="30"/>
      <c r="AM1514" s="30"/>
      <c r="AN1514" s="30"/>
      <c r="AO1514" s="30"/>
      <c r="AQ1514" s="30"/>
      <c r="AR1514" s="30"/>
      <c r="AS1514" s="30"/>
      <c r="AW1514" s="30"/>
      <c r="AX1514" s="30"/>
      <c r="AY1514" s="30"/>
      <c r="AZ1514" s="30"/>
      <c r="BA1514" s="30"/>
      <c r="BB1514" s="30"/>
      <c r="BC1514" s="30"/>
      <c r="BD1514" s="30"/>
      <c r="BE1514" s="30"/>
    </row>
    <row r="1515" spans="1:57">
      <c r="A1515" t="s">
        <v>8</v>
      </c>
      <c r="Y1515" s="30"/>
      <c r="AB1515" s="50"/>
      <c r="AC1515" s="30"/>
      <c r="AD1515" s="30"/>
      <c r="AE1515" s="30"/>
      <c r="AG1515" s="30"/>
      <c r="AH1515" s="30"/>
      <c r="AI1515" s="30"/>
      <c r="AJ1515" s="30"/>
      <c r="AK1515" s="30"/>
      <c r="AL1515" s="30"/>
      <c r="AM1515" s="30"/>
      <c r="AN1515" s="30"/>
      <c r="AO1515" s="30"/>
      <c r="AQ1515" s="30"/>
      <c r="AR1515" s="30"/>
      <c r="AS1515" s="30"/>
      <c r="AW1515" s="30"/>
      <c r="AX1515" s="30"/>
      <c r="AY1515" s="30"/>
      <c r="AZ1515" s="30"/>
      <c r="BA1515" s="30"/>
      <c r="BB1515" s="30"/>
      <c r="BC1515" s="30"/>
      <c r="BD1515" s="30"/>
      <c r="BE1515" s="30"/>
    </row>
    <row r="1516" spans="1:57">
      <c r="A1516" t="s">
        <v>8</v>
      </c>
      <c r="Y1516" s="30"/>
      <c r="AB1516" s="50"/>
      <c r="AC1516" s="30"/>
      <c r="AD1516" s="30"/>
      <c r="AE1516" s="30"/>
      <c r="AG1516" s="30"/>
      <c r="AH1516" s="30"/>
      <c r="AI1516" s="30"/>
      <c r="AJ1516" s="30"/>
      <c r="AK1516" s="30"/>
      <c r="AL1516" s="30"/>
      <c r="AM1516" s="30"/>
      <c r="AN1516" s="30"/>
      <c r="AO1516" s="30"/>
      <c r="AQ1516" s="30"/>
      <c r="AR1516" s="30"/>
      <c r="AS1516" s="30"/>
      <c r="AW1516" s="30"/>
      <c r="AX1516" s="30"/>
      <c r="AY1516" s="30"/>
      <c r="AZ1516" s="30"/>
      <c r="BA1516" s="30"/>
      <c r="BB1516" s="30"/>
      <c r="BC1516" s="30"/>
      <c r="BD1516" s="30"/>
      <c r="BE1516" s="30"/>
    </row>
    <row r="1517" spans="1:57">
      <c r="A1517" t="s">
        <v>8</v>
      </c>
      <c r="Y1517" s="30"/>
      <c r="AB1517" s="50"/>
      <c r="AC1517" s="30"/>
      <c r="AD1517" s="30"/>
      <c r="AE1517" s="30"/>
      <c r="AG1517" s="30"/>
      <c r="AH1517" s="30"/>
      <c r="AI1517" s="30"/>
      <c r="AJ1517" s="30"/>
      <c r="AK1517" s="30"/>
      <c r="AL1517" s="30"/>
      <c r="AM1517" s="30"/>
      <c r="AN1517" s="30"/>
      <c r="AO1517" s="30"/>
      <c r="AQ1517" s="30"/>
      <c r="AR1517" s="30"/>
      <c r="AS1517" s="30"/>
      <c r="AW1517" s="30"/>
      <c r="AX1517" s="30"/>
      <c r="AY1517" s="30"/>
      <c r="AZ1517" s="30"/>
      <c r="BA1517" s="30"/>
      <c r="BB1517" s="30"/>
      <c r="BC1517" s="30"/>
      <c r="BD1517" s="30"/>
      <c r="BE1517" s="30"/>
    </row>
    <row r="1518" spans="1:57">
      <c r="A1518" t="s">
        <v>8</v>
      </c>
      <c r="Y1518" s="30"/>
      <c r="AB1518" s="50"/>
      <c r="AC1518" s="30"/>
      <c r="AD1518" s="30"/>
      <c r="AE1518" s="30"/>
      <c r="AG1518" s="30"/>
      <c r="AH1518" s="30"/>
      <c r="AI1518" s="30"/>
      <c r="AJ1518" s="30"/>
      <c r="AK1518" s="30"/>
      <c r="AL1518" s="30"/>
      <c r="AM1518" s="30"/>
      <c r="AN1518" s="30"/>
      <c r="AO1518" s="30"/>
      <c r="AQ1518" s="30"/>
      <c r="AR1518" s="30"/>
      <c r="AS1518" s="30"/>
      <c r="AW1518" s="30"/>
      <c r="AX1518" s="30"/>
      <c r="AY1518" s="30"/>
      <c r="AZ1518" s="30"/>
      <c r="BA1518" s="30"/>
      <c r="BB1518" s="30"/>
      <c r="BC1518" s="30"/>
      <c r="BD1518" s="30"/>
      <c r="BE1518" s="30"/>
    </row>
    <row r="1519" spans="1:57">
      <c r="A1519" t="s">
        <v>8</v>
      </c>
      <c r="Y1519" s="30"/>
      <c r="AB1519" s="50"/>
      <c r="AC1519" s="30"/>
      <c r="AD1519" s="30"/>
      <c r="AE1519" s="30"/>
      <c r="AG1519" s="30"/>
      <c r="AH1519" s="30"/>
      <c r="AI1519" s="30"/>
      <c r="AJ1519" s="30"/>
      <c r="AK1519" s="30"/>
      <c r="AL1519" s="30"/>
      <c r="AM1519" s="30"/>
      <c r="AN1519" s="30"/>
      <c r="AO1519" s="30"/>
      <c r="AQ1519" s="30"/>
      <c r="AR1519" s="30"/>
      <c r="AS1519" s="30"/>
      <c r="AW1519" s="30"/>
      <c r="AX1519" s="30"/>
      <c r="AY1519" s="30"/>
      <c r="AZ1519" s="30"/>
      <c r="BA1519" s="30"/>
      <c r="BB1519" s="30"/>
      <c r="BC1519" s="30"/>
      <c r="BD1519" s="30"/>
      <c r="BE1519" s="30"/>
    </row>
    <row r="1520" spans="1:57">
      <c r="A1520" t="s">
        <v>8</v>
      </c>
      <c r="Y1520" s="30"/>
      <c r="AB1520" s="50"/>
      <c r="AC1520" s="30"/>
      <c r="AD1520" s="30"/>
      <c r="AE1520" s="30"/>
      <c r="AG1520" s="30"/>
      <c r="AH1520" s="30"/>
      <c r="AI1520" s="30"/>
      <c r="AJ1520" s="30"/>
      <c r="AK1520" s="30"/>
      <c r="AL1520" s="30"/>
      <c r="AM1520" s="30"/>
      <c r="AN1520" s="30"/>
      <c r="AO1520" s="30"/>
      <c r="AQ1520" s="30"/>
      <c r="AR1520" s="30"/>
      <c r="AS1520" s="30"/>
      <c r="AW1520" s="30"/>
      <c r="AX1520" s="30"/>
      <c r="AY1520" s="30"/>
      <c r="AZ1520" s="30"/>
      <c r="BA1520" s="30"/>
      <c r="BB1520" s="30"/>
      <c r="BC1520" s="30"/>
      <c r="BD1520" s="30"/>
      <c r="BE1520" s="30"/>
    </row>
    <row r="1521" spans="1:57">
      <c r="A1521" t="s">
        <v>8</v>
      </c>
      <c r="Y1521" s="30"/>
      <c r="AB1521" s="50"/>
      <c r="AC1521" s="30"/>
      <c r="AD1521" s="30"/>
      <c r="AE1521" s="30"/>
      <c r="AG1521" s="30"/>
      <c r="AH1521" s="30"/>
      <c r="AI1521" s="30"/>
      <c r="AJ1521" s="30"/>
      <c r="AK1521" s="30"/>
      <c r="AL1521" s="30"/>
      <c r="AM1521" s="30"/>
      <c r="AN1521" s="30"/>
      <c r="AO1521" s="30"/>
      <c r="AQ1521" s="30"/>
      <c r="AR1521" s="30"/>
      <c r="AS1521" s="30"/>
      <c r="AW1521" s="30"/>
      <c r="AX1521" s="30"/>
      <c r="AY1521" s="30"/>
      <c r="AZ1521" s="30"/>
      <c r="BA1521" s="30"/>
      <c r="BB1521" s="30"/>
      <c r="BC1521" s="30"/>
      <c r="BD1521" s="30"/>
      <c r="BE1521" s="30"/>
    </row>
    <row r="1522" spans="1:57">
      <c r="A1522" t="s">
        <v>8</v>
      </c>
      <c r="Y1522" s="30"/>
      <c r="AB1522" s="50"/>
      <c r="AC1522" s="30"/>
      <c r="AD1522" s="30"/>
      <c r="AE1522" s="30"/>
      <c r="AG1522" s="30"/>
      <c r="AH1522" s="30"/>
      <c r="AI1522" s="30"/>
      <c r="AJ1522" s="30"/>
      <c r="AK1522" s="30"/>
      <c r="AL1522" s="30"/>
      <c r="AM1522" s="30"/>
      <c r="AN1522" s="30"/>
      <c r="AO1522" s="30"/>
      <c r="AQ1522" s="30"/>
      <c r="AR1522" s="30"/>
      <c r="AS1522" s="30"/>
      <c r="AW1522" s="30"/>
      <c r="AX1522" s="30"/>
      <c r="AY1522" s="30"/>
      <c r="AZ1522" s="30"/>
      <c r="BA1522" s="30"/>
      <c r="BB1522" s="30"/>
      <c r="BC1522" s="30"/>
      <c r="BD1522" s="30"/>
      <c r="BE1522" s="30"/>
    </row>
    <row r="1523" spans="1:57">
      <c r="A1523" t="s">
        <v>8</v>
      </c>
      <c r="Y1523" s="30"/>
      <c r="AB1523" s="50"/>
      <c r="AC1523" s="30"/>
      <c r="AD1523" s="30"/>
      <c r="AE1523" s="30"/>
      <c r="AG1523" s="30"/>
      <c r="AH1523" s="30"/>
      <c r="AI1523" s="30"/>
      <c r="AJ1523" s="30"/>
      <c r="AK1523" s="30"/>
      <c r="AL1523" s="30"/>
      <c r="AM1523" s="30"/>
      <c r="AN1523" s="30"/>
      <c r="AO1523" s="30"/>
      <c r="AQ1523" s="30"/>
      <c r="AR1523" s="30"/>
      <c r="AS1523" s="30"/>
      <c r="AW1523" s="30"/>
      <c r="AX1523" s="30"/>
      <c r="AY1523" s="30"/>
      <c r="AZ1523" s="30"/>
      <c r="BA1523" s="30"/>
      <c r="BB1523" s="30"/>
      <c r="BC1523" s="30"/>
      <c r="BD1523" s="30"/>
      <c r="BE1523" s="30"/>
    </row>
    <row r="1524" spans="1:57">
      <c r="A1524" t="s">
        <v>8</v>
      </c>
      <c r="Y1524" s="30"/>
      <c r="AB1524" s="50"/>
      <c r="AC1524" s="30"/>
      <c r="AD1524" s="30"/>
      <c r="AE1524" s="30"/>
      <c r="AG1524" s="30"/>
      <c r="AH1524" s="30"/>
      <c r="AI1524" s="30"/>
      <c r="AJ1524" s="30"/>
      <c r="AK1524" s="30"/>
      <c r="AL1524" s="30"/>
      <c r="AM1524" s="30"/>
      <c r="AN1524" s="30"/>
      <c r="AO1524" s="30"/>
      <c r="AQ1524" s="30"/>
      <c r="AR1524" s="30"/>
      <c r="AS1524" s="30"/>
      <c r="AW1524" s="30"/>
      <c r="AX1524" s="30"/>
      <c r="AY1524" s="30"/>
      <c r="AZ1524" s="30"/>
      <c r="BA1524" s="30"/>
      <c r="BB1524" s="30"/>
      <c r="BC1524" s="30"/>
      <c r="BD1524" s="30"/>
      <c r="BE1524" s="30"/>
    </row>
    <row r="1525" spans="1:57">
      <c r="A1525" t="s">
        <v>8</v>
      </c>
      <c r="Y1525" s="30"/>
      <c r="AB1525" s="50"/>
      <c r="AC1525" s="30"/>
      <c r="AD1525" s="30"/>
      <c r="AE1525" s="30"/>
      <c r="AG1525" s="30"/>
      <c r="AH1525" s="30"/>
      <c r="AI1525" s="30"/>
      <c r="AJ1525" s="30"/>
      <c r="AK1525" s="30"/>
      <c r="AL1525" s="30"/>
      <c r="AM1525" s="30"/>
      <c r="AN1525" s="30"/>
      <c r="AO1525" s="30"/>
      <c r="AQ1525" s="30"/>
      <c r="AR1525" s="30"/>
      <c r="AS1525" s="30"/>
      <c r="AW1525" s="30"/>
      <c r="AX1525" s="30"/>
      <c r="AY1525" s="30"/>
      <c r="AZ1525" s="30"/>
      <c r="BA1525" s="30"/>
      <c r="BB1525" s="30"/>
      <c r="BC1525" s="30"/>
      <c r="BD1525" s="30"/>
      <c r="BE1525" s="30"/>
    </row>
    <row r="1526" spans="1:57">
      <c r="A1526" t="s">
        <v>8</v>
      </c>
      <c r="Y1526" s="30"/>
      <c r="AB1526" s="50"/>
      <c r="AC1526" s="30"/>
      <c r="AD1526" s="30"/>
      <c r="AE1526" s="30"/>
      <c r="AG1526" s="30"/>
      <c r="AH1526" s="30"/>
      <c r="AI1526" s="30"/>
      <c r="AJ1526" s="30"/>
      <c r="AK1526" s="30"/>
      <c r="AL1526" s="30"/>
      <c r="AM1526" s="30"/>
      <c r="AN1526" s="30"/>
      <c r="AO1526" s="30"/>
      <c r="AQ1526" s="30"/>
      <c r="AR1526" s="30"/>
      <c r="AS1526" s="30"/>
      <c r="AW1526" s="30"/>
      <c r="AX1526" s="30"/>
      <c r="AY1526" s="30"/>
      <c r="AZ1526" s="30"/>
      <c r="BA1526" s="30"/>
      <c r="BB1526" s="30"/>
      <c r="BC1526" s="30"/>
      <c r="BD1526" s="30"/>
      <c r="BE1526" s="30"/>
    </row>
    <row r="1527" spans="1:57">
      <c r="A1527" t="s">
        <v>8</v>
      </c>
      <c r="Y1527" s="30"/>
      <c r="AB1527" s="50"/>
      <c r="AC1527" s="30"/>
      <c r="AD1527" s="30"/>
      <c r="AE1527" s="30"/>
      <c r="AG1527" s="30"/>
      <c r="AH1527" s="30"/>
      <c r="AI1527" s="30"/>
      <c r="AJ1527" s="30"/>
      <c r="AK1527" s="30"/>
      <c r="AL1527" s="30"/>
      <c r="AM1527" s="30"/>
      <c r="AN1527" s="30"/>
      <c r="AO1527" s="30"/>
      <c r="AQ1527" s="30"/>
      <c r="AR1527" s="30"/>
      <c r="AS1527" s="30"/>
      <c r="AW1527" s="30"/>
      <c r="AX1527" s="30"/>
      <c r="AY1527" s="30"/>
      <c r="AZ1527" s="30"/>
      <c r="BA1527" s="30"/>
      <c r="BB1527" s="30"/>
      <c r="BC1527" s="30"/>
      <c r="BD1527" s="30"/>
      <c r="BE1527" s="30"/>
    </row>
    <row r="1528" spans="1:57">
      <c r="A1528" t="s">
        <v>8</v>
      </c>
      <c r="Y1528" s="30"/>
      <c r="AB1528" s="50"/>
      <c r="AC1528" s="30"/>
      <c r="AD1528" s="30"/>
      <c r="AE1528" s="30"/>
      <c r="AG1528" s="30"/>
      <c r="AH1528" s="30"/>
      <c r="AI1528" s="30"/>
      <c r="AJ1528" s="30"/>
      <c r="AK1528" s="30"/>
      <c r="AL1528" s="30"/>
      <c r="AM1528" s="30"/>
      <c r="AN1528" s="30"/>
      <c r="AO1528" s="30"/>
      <c r="AQ1528" s="30"/>
      <c r="AR1528" s="30"/>
      <c r="AS1528" s="30"/>
      <c r="AW1528" s="30"/>
      <c r="AX1528" s="30"/>
      <c r="AY1528" s="30"/>
      <c r="AZ1528" s="30"/>
      <c r="BA1528" s="30"/>
      <c r="BB1528" s="30"/>
      <c r="BC1528" s="30"/>
      <c r="BD1528" s="30"/>
      <c r="BE1528" s="30"/>
    </row>
    <row r="1529" spans="1:57">
      <c r="A1529" t="s">
        <v>8</v>
      </c>
      <c r="Y1529" s="30"/>
      <c r="AB1529" s="50"/>
      <c r="AC1529" s="30"/>
      <c r="AD1529" s="30"/>
      <c r="AE1529" s="30"/>
      <c r="AG1529" s="30"/>
      <c r="AH1529" s="30"/>
      <c r="AI1529" s="30"/>
      <c r="AJ1529" s="30"/>
      <c r="AK1529" s="30"/>
      <c r="AL1529" s="30"/>
      <c r="AM1529" s="30"/>
      <c r="AN1529" s="30"/>
      <c r="AO1529" s="30"/>
      <c r="AQ1529" s="30"/>
      <c r="AR1529" s="30"/>
      <c r="AS1529" s="30"/>
      <c r="AW1529" s="30"/>
      <c r="AX1529" s="30"/>
      <c r="AY1529" s="30"/>
      <c r="AZ1529" s="30"/>
      <c r="BA1529" s="30"/>
      <c r="BB1529" s="30"/>
      <c r="BC1529" s="30"/>
      <c r="BD1529" s="30"/>
      <c r="BE1529" s="30"/>
    </row>
    <row r="1530" spans="1:57">
      <c r="A1530" t="s">
        <v>8</v>
      </c>
      <c r="Y1530" s="30"/>
      <c r="AB1530" s="50"/>
      <c r="AC1530" s="30"/>
      <c r="AD1530" s="30"/>
      <c r="AE1530" s="30"/>
      <c r="AG1530" s="30"/>
      <c r="AH1530" s="30"/>
      <c r="AI1530" s="30"/>
      <c r="AJ1530" s="30"/>
      <c r="AK1530" s="30"/>
      <c r="AL1530" s="30"/>
      <c r="AM1530" s="30"/>
      <c r="AN1530" s="30"/>
      <c r="AO1530" s="30"/>
      <c r="AQ1530" s="30"/>
      <c r="AR1530" s="30"/>
      <c r="AS1530" s="30"/>
      <c r="AW1530" s="30"/>
      <c r="AX1530" s="30"/>
      <c r="AY1530" s="30"/>
      <c r="AZ1530" s="30"/>
      <c r="BA1530" s="30"/>
      <c r="BB1530" s="30"/>
      <c r="BC1530" s="30"/>
      <c r="BD1530" s="30"/>
      <c r="BE1530" s="30"/>
    </row>
    <row r="1531" spans="1:57">
      <c r="A1531" t="s">
        <v>8</v>
      </c>
      <c r="Y1531" s="30"/>
      <c r="AB1531" s="50"/>
      <c r="AC1531" s="30"/>
      <c r="AD1531" s="30"/>
      <c r="AE1531" s="30"/>
      <c r="AG1531" s="30"/>
      <c r="AH1531" s="30"/>
      <c r="AI1531" s="30"/>
      <c r="AJ1531" s="30"/>
      <c r="AK1531" s="30"/>
      <c r="AL1531" s="30"/>
      <c r="AM1531" s="30"/>
      <c r="AN1531" s="30"/>
      <c r="AO1531" s="30"/>
      <c r="AQ1531" s="30"/>
      <c r="AR1531" s="30"/>
      <c r="AS1531" s="30"/>
      <c r="AW1531" s="30"/>
      <c r="AX1531" s="30"/>
      <c r="AY1531" s="30"/>
      <c r="AZ1531" s="30"/>
      <c r="BA1531" s="30"/>
      <c r="BB1531" s="30"/>
      <c r="BC1531" s="30"/>
      <c r="BD1531" s="30"/>
      <c r="BE1531" s="30"/>
    </row>
    <row r="1532" spans="1:57">
      <c r="A1532" t="s">
        <v>8</v>
      </c>
      <c r="Y1532" s="30"/>
      <c r="AB1532" s="50"/>
      <c r="AC1532" s="30"/>
      <c r="AD1532" s="30"/>
      <c r="AE1532" s="30"/>
      <c r="AG1532" s="30"/>
      <c r="AH1532" s="30"/>
      <c r="AI1532" s="30"/>
      <c r="AJ1532" s="30"/>
      <c r="AK1532" s="30"/>
      <c r="AL1532" s="30"/>
      <c r="AM1532" s="30"/>
      <c r="AN1532" s="30"/>
      <c r="AO1532" s="30"/>
      <c r="AQ1532" s="30"/>
      <c r="AR1532" s="30"/>
      <c r="AS1532" s="30"/>
      <c r="AW1532" s="30"/>
      <c r="AX1532" s="30"/>
      <c r="AY1532" s="30"/>
      <c r="AZ1532" s="30"/>
      <c r="BA1532" s="30"/>
      <c r="BB1532" s="30"/>
      <c r="BC1532" s="30"/>
      <c r="BD1532" s="30"/>
      <c r="BE1532" s="30"/>
    </row>
    <row r="1533" spans="1:57">
      <c r="A1533" t="s">
        <v>8</v>
      </c>
      <c r="Y1533" s="30"/>
      <c r="AB1533" s="50"/>
      <c r="AC1533" s="30"/>
      <c r="AD1533" s="30"/>
      <c r="AE1533" s="30"/>
      <c r="AG1533" s="30"/>
      <c r="AH1533" s="30"/>
      <c r="AI1533" s="30"/>
      <c r="AJ1533" s="30"/>
      <c r="AK1533" s="30"/>
      <c r="AL1533" s="30"/>
      <c r="AM1533" s="30"/>
      <c r="AN1533" s="30"/>
      <c r="AO1533" s="30"/>
      <c r="AQ1533" s="30"/>
      <c r="AR1533" s="30"/>
      <c r="AS1533" s="30"/>
      <c r="AW1533" s="30"/>
      <c r="AX1533" s="30"/>
      <c r="AY1533" s="30"/>
      <c r="AZ1533" s="30"/>
      <c r="BA1533" s="30"/>
      <c r="BB1533" s="30"/>
      <c r="BC1533" s="30"/>
      <c r="BD1533" s="30"/>
      <c r="BE1533" s="30"/>
    </row>
    <row r="1534" spans="1:57">
      <c r="A1534" t="s">
        <v>8</v>
      </c>
      <c r="Y1534" s="30"/>
      <c r="AB1534" s="50"/>
      <c r="AC1534" s="30"/>
      <c r="AD1534" s="30"/>
      <c r="AE1534" s="30"/>
      <c r="AG1534" s="30"/>
      <c r="AH1534" s="30"/>
      <c r="AI1534" s="30"/>
      <c r="AJ1534" s="30"/>
      <c r="AK1534" s="30"/>
      <c r="AL1534" s="30"/>
      <c r="AM1534" s="30"/>
      <c r="AN1534" s="30"/>
      <c r="AO1534" s="30"/>
      <c r="AQ1534" s="30"/>
      <c r="AR1534" s="30"/>
      <c r="AS1534" s="30"/>
      <c r="AW1534" s="30"/>
      <c r="AX1534" s="30"/>
      <c r="AY1534" s="30"/>
      <c r="AZ1534" s="30"/>
      <c r="BA1534" s="30"/>
      <c r="BB1534" s="30"/>
      <c r="BC1534" s="30"/>
      <c r="BD1534" s="30"/>
      <c r="BE1534" s="30"/>
    </row>
    <row r="1535" spans="1:57">
      <c r="A1535" t="s">
        <v>8</v>
      </c>
      <c r="Y1535" s="30"/>
      <c r="AB1535" s="50"/>
      <c r="AC1535" s="30"/>
      <c r="AD1535" s="30"/>
      <c r="AE1535" s="30"/>
      <c r="AG1535" s="30"/>
      <c r="AH1535" s="30"/>
      <c r="AI1535" s="30"/>
      <c r="AJ1535" s="30"/>
      <c r="AK1535" s="30"/>
      <c r="AL1535" s="30"/>
      <c r="AM1535" s="30"/>
      <c r="AN1535" s="30"/>
      <c r="AO1535" s="30"/>
      <c r="AQ1535" s="30"/>
      <c r="AR1535" s="30"/>
      <c r="AS1535" s="30"/>
      <c r="AW1535" s="30"/>
      <c r="AX1535" s="30"/>
      <c r="AY1535" s="30"/>
      <c r="AZ1535" s="30"/>
      <c r="BA1535" s="30"/>
      <c r="BB1535" s="30"/>
      <c r="BC1535" s="30"/>
      <c r="BD1535" s="30"/>
      <c r="BE1535" s="30"/>
    </row>
    <row r="1536" spans="1:57">
      <c r="A1536" t="s">
        <v>8</v>
      </c>
      <c r="Y1536" s="30"/>
      <c r="AB1536" s="50"/>
      <c r="AC1536" s="30"/>
      <c r="AD1536" s="30"/>
      <c r="AE1536" s="30"/>
      <c r="AG1536" s="30"/>
      <c r="AH1536" s="30"/>
      <c r="AI1536" s="30"/>
      <c r="AJ1536" s="30"/>
      <c r="AK1536" s="30"/>
      <c r="AL1536" s="30"/>
      <c r="AM1536" s="30"/>
      <c r="AN1536" s="30"/>
      <c r="AO1536" s="30"/>
      <c r="AQ1536" s="30"/>
      <c r="AR1536" s="30"/>
      <c r="AS1536" s="30"/>
      <c r="AW1536" s="30"/>
      <c r="AX1536" s="30"/>
      <c r="AY1536" s="30"/>
      <c r="AZ1536" s="30"/>
      <c r="BA1536" s="30"/>
      <c r="BB1536" s="30"/>
      <c r="BC1536" s="30"/>
      <c r="BD1536" s="30"/>
      <c r="BE1536" s="30"/>
    </row>
    <row r="1537" spans="1:57">
      <c r="A1537" t="s">
        <v>8</v>
      </c>
      <c r="Y1537" s="30"/>
      <c r="AB1537" s="50"/>
      <c r="AC1537" s="30"/>
      <c r="AD1537" s="30"/>
      <c r="AE1537" s="30"/>
      <c r="AG1537" s="30"/>
      <c r="AH1537" s="30"/>
      <c r="AI1537" s="30"/>
      <c r="AJ1537" s="30"/>
      <c r="AK1537" s="30"/>
      <c r="AL1537" s="30"/>
      <c r="AM1537" s="30"/>
      <c r="AN1537" s="30"/>
      <c r="AO1537" s="30"/>
      <c r="AQ1537" s="30"/>
      <c r="AR1537" s="30"/>
      <c r="AS1537" s="30"/>
      <c r="AW1537" s="30"/>
      <c r="AX1537" s="30"/>
      <c r="AY1537" s="30"/>
      <c r="AZ1537" s="30"/>
      <c r="BA1537" s="30"/>
      <c r="BB1537" s="30"/>
      <c r="BC1537" s="30"/>
      <c r="BD1537" s="30"/>
      <c r="BE1537" s="30"/>
    </row>
    <row r="1538" spans="1:57">
      <c r="A1538" t="s">
        <v>8</v>
      </c>
      <c r="Y1538" s="30"/>
      <c r="AB1538" s="50"/>
      <c r="AC1538" s="30"/>
      <c r="AD1538" s="30"/>
      <c r="AE1538" s="30"/>
      <c r="AG1538" s="30"/>
      <c r="AH1538" s="30"/>
      <c r="AI1538" s="30"/>
      <c r="AJ1538" s="30"/>
      <c r="AK1538" s="30"/>
      <c r="AL1538" s="30"/>
      <c r="AM1538" s="30"/>
      <c r="AN1538" s="30"/>
      <c r="AO1538" s="30"/>
      <c r="AQ1538" s="30"/>
      <c r="AR1538" s="30"/>
      <c r="AS1538" s="30"/>
      <c r="AW1538" s="30"/>
      <c r="AX1538" s="30"/>
      <c r="AY1538" s="30"/>
      <c r="AZ1538" s="30"/>
      <c r="BA1538" s="30"/>
      <c r="BB1538" s="30"/>
      <c r="BC1538" s="30"/>
      <c r="BD1538" s="30"/>
      <c r="BE1538" s="30"/>
    </row>
    <row r="1539" spans="1:57">
      <c r="A1539" t="s">
        <v>8</v>
      </c>
      <c r="Y1539" s="30"/>
      <c r="AB1539" s="50"/>
      <c r="AC1539" s="30"/>
      <c r="AD1539" s="30"/>
      <c r="AE1539" s="30"/>
      <c r="AG1539" s="30"/>
      <c r="AH1539" s="30"/>
      <c r="AI1539" s="30"/>
      <c r="AJ1539" s="30"/>
      <c r="AK1539" s="30"/>
      <c r="AL1539" s="30"/>
      <c r="AM1539" s="30"/>
      <c r="AN1539" s="30"/>
      <c r="AO1539" s="30"/>
      <c r="AQ1539" s="30"/>
      <c r="AR1539" s="30"/>
      <c r="AS1539" s="30"/>
      <c r="AW1539" s="30"/>
      <c r="AX1539" s="30"/>
      <c r="AY1539" s="30"/>
      <c r="AZ1539" s="30"/>
      <c r="BA1539" s="30"/>
      <c r="BB1539" s="30"/>
      <c r="BC1539" s="30"/>
      <c r="BD1539" s="30"/>
      <c r="BE1539" s="30"/>
    </row>
    <row r="1540" spans="1:57">
      <c r="A1540" t="s">
        <v>8</v>
      </c>
      <c r="Y1540" s="30"/>
      <c r="AB1540" s="50"/>
      <c r="AC1540" s="30"/>
      <c r="AD1540" s="30"/>
      <c r="AE1540" s="30"/>
      <c r="AG1540" s="30"/>
      <c r="AH1540" s="30"/>
      <c r="AI1540" s="30"/>
      <c r="AJ1540" s="30"/>
      <c r="AK1540" s="30"/>
      <c r="AL1540" s="30"/>
      <c r="AM1540" s="30"/>
      <c r="AN1540" s="30"/>
      <c r="AO1540" s="30"/>
      <c r="AQ1540" s="30"/>
      <c r="AR1540" s="30"/>
      <c r="AS1540" s="30"/>
      <c r="AW1540" s="30"/>
      <c r="AX1540" s="30"/>
      <c r="AY1540" s="30"/>
      <c r="AZ1540" s="30"/>
      <c r="BA1540" s="30"/>
      <c r="BB1540" s="30"/>
      <c r="BC1540" s="30"/>
      <c r="BD1540" s="30"/>
      <c r="BE1540" s="30"/>
    </row>
    <row r="1541" spans="1:57">
      <c r="A1541" t="s">
        <v>8</v>
      </c>
      <c r="Y1541" s="30"/>
      <c r="AB1541" s="50"/>
      <c r="AC1541" s="30"/>
      <c r="AD1541" s="30"/>
      <c r="AE1541" s="30"/>
      <c r="AG1541" s="30"/>
      <c r="AH1541" s="30"/>
      <c r="AI1541" s="30"/>
      <c r="AJ1541" s="30"/>
      <c r="AK1541" s="30"/>
      <c r="AL1541" s="30"/>
      <c r="AM1541" s="30"/>
      <c r="AN1541" s="30"/>
      <c r="AO1541" s="30"/>
      <c r="AQ1541" s="30"/>
      <c r="AR1541" s="30"/>
      <c r="AS1541" s="30"/>
      <c r="AW1541" s="30"/>
      <c r="AX1541" s="30"/>
      <c r="AY1541" s="30"/>
      <c r="AZ1541" s="30"/>
      <c r="BA1541" s="30"/>
      <c r="BB1541" s="30"/>
      <c r="BC1541" s="30"/>
      <c r="BD1541" s="30"/>
      <c r="BE1541" s="30"/>
    </row>
    <row r="1542" spans="1:57">
      <c r="A1542" t="s">
        <v>8</v>
      </c>
      <c r="Y1542" s="30"/>
      <c r="AB1542" s="50"/>
      <c r="AC1542" s="30"/>
      <c r="AD1542" s="30"/>
      <c r="AE1542" s="30"/>
      <c r="AG1542" s="30"/>
      <c r="AH1542" s="30"/>
      <c r="AI1542" s="30"/>
      <c r="AJ1542" s="30"/>
      <c r="AK1542" s="30"/>
      <c r="AL1542" s="30"/>
      <c r="AM1542" s="30"/>
      <c r="AN1542" s="30"/>
      <c r="AO1542" s="30"/>
      <c r="AQ1542" s="30"/>
      <c r="AR1542" s="30"/>
      <c r="AS1542" s="30"/>
      <c r="AW1542" s="30"/>
      <c r="AX1542" s="30"/>
      <c r="AY1542" s="30"/>
      <c r="AZ1542" s="30"/>
      <c r="BA1542" s="30"/>
      <c r="BB1542" s="30"/>
      <c r="BC1542" s="30"/>
      <c r="BD1542" s="30"/>
      <c r="BE1542" s="30"/>
    </row>
    <row r="1543" spans="1:57">
      <c r="A1543" t="s">
        <v>8</v>
      </c>
      <c r="Y1543" s="30"/>
      <c r="AB1543" s="50"/>
      <c r="AC1543" s="30"/>
      <c r="AD1543" s="30"/>
      <c r="AE1543" s="30"/>
      <c r="AG1543" s="30"/>
      <c r="AH1543" s="30"/>
      <c r="AI1543" s="30"/>
      <c r="AJ1543" s="30"/>
      <c r="AK1543" s="30"/>
      <c r="AL1543" s="30"/>
      <c r="AM1543" s="30"/>
      <c r="AN1543" s="30"/>
      <c r="AO1543" s="30"/>
      <c r="AQ1543" s="30"/>
      <c r="AR1543" s="30"/>
      <c r="AS1543" s="30"/>
      <c r="AW1543" s="30"/>
      <c r="AX1543" s="30"/>
      <c r="AY1543" s="30"/>
      <c r="AZ1543" s="30"/>
      <c r="BA1543" s="30"/>
      <c r="BB1543" s="30"/>
      <c r="BC1543" s="30"/>
      <c r="BD1543" s="30"/>
      <c r="BE1543" s="30"/>
    </row>
    <row r="1544" spans="1:57">
      <c r="A1544" t="s">
        <v>8</v>
      </c>
      <c r="Y1544" s="30"/>
      <c r="AB1544" s="50"/>
      <c r="AC1544" s="30"/>
      <c r="AD1544" s="30"/>
      <c r="AE1544" s="30"/>
      <c r="AG1544" s="30"/>
      <c r="AH1544" s="30"/>
      <c r="AI1544" s="30"/>
      <c r="AJ1544" s="30"/>
      <c r="AK1544" s="30"/>
      <c r="AL1544" s="30"/>
      <c r="AM1544" s="30"/>
      <c r="AN1544" s="30"/>
      <c r="AO1544" s="30"/>
      <c r="AQ1544" s="30"/>
      <c r="AR1544" s="30"/>
      <c r="AS1544" s="30"/>
      <c r="AW1544" s="30"/>
      <c r="AX1544" s="30"/>
      <c r="AY1544" s="30"/>
      <c r="AZ1544" s="30"/>
      <c r="BA1544" s="30"/>
      <c r="BB1544" s="30"/>
      <c r="BC1544" s="30"/>
      <c r="BD1544" s="30"/>
      <c r="BE1544" s="30"/>
    </row>
    <row r="1545" spans="1:57">
      <c r="A1545" t="s">
        <v>8</v>
      </c>
      <c r="Y1545" s="30"/>
      <c r="AB1545" s="50"/>
      <c r="AC1545" s="30"/>
      <c r="AD1545" s="30"/>
      <c r="AE1545" s="30"/>
      <c r="AG1545" s="30"/>
      <c r="AH1545" s="30"/>
      <c r="AI1545" s="30"/>
      <c r="AJ1545" s="30"/>
      <c r="AK1545" s="30"/>
      <c r="AL1545" s="30"/>
      <c r="AM1545" s="30"/>
      <c r="AN1545" s="30"/>
      <c r="AO1545" s="30"/>
      <c r="AQ1545" s="30"/>
      <c r="AR1545" s="30"/>
      <c r="AS1545" s="30"/>
      <c r="AW1545" s="30"/>
      <c r="AX1545" s="30"/>
      <c r="AY1545" s="30"/>
      <c r="AZ1545" s="30"/>
      <c r="BA1545" s="30"/>
      <c r="BB1545" s="30"/>
      <c r="BC1545" s="30"/>
      <c r="BD1545" s="30"/>
      <c r="BE1545" s="30"/>
    </row>
    <row r="1546" spans="1:57">
      <c r="A1546" t="s">
        <v>8</v>
      </c>
      <c r="Y1546" s="30"/>
      <c r="AB1546" s="50"/>
      <c r="AC1546" s="30"/>
      <c r="AD1546" s="30"/>
      <c r="AE1546" s="30"/>
      <c r="AG1546" s="30"/>
      <c r="AH1546" s="30"/>
      <c r="AI1546" s="30"/>
      <c r="AJ1546" s="30"/>
      <c r="AK1546" s="30"/>
      <c r="AL1546" s="30"/>
      <c r="AM1546" s="30"/>
      <c r="AN1546" s="30"/>
      <c r="AO1546" s="30"/>
      <c r="AQ1546" s="30"/>
      <c r="AR1546" s="30"/>
      <c r="AS1546" s="30"/>
      <c r="AW1546" s="30"/>
      <c r="AX1546" s="30"/>
      <c r="AY1546" s="30"/>
      <c r="AZ1546" s="30"/>
      <c r="BA1546" s="30"/>
      <c r="BB1546" s="30"/>
      <c r="BC1546" s="30"/>
      <c r="BD1546" s="30"/>
      <c r="BE1546" s="30"/>
    </row>
    <row r="1547" spans="1:57">
      <c r="A1547" t="s">
        <v>8</v>
      </c>
      <c r="Y1547" s="30"/>
      <c r="AB1547" s="50"/>
      <c r="AC1547" s="30"/>
      <c r="AD1547" s="30"/>
      <c r="AE1547" s="30"/>
      <c r="AG1547" s="30"/>
      <c r="AH1547" s="30"/>
      <c r="AI1547" s="30"/>
      <c r="AJ1547" s="30"/>
      <c r="AK1547" s="30"/>
      <c r="AL1547" s="30"/>
      <c r="AM1547" s="30"/>
      <c r="AN1547" s="30"/>
      <c r="AO1547" s="30"/>
      <c r="AQ1547" s="30"/>
      <c r="AR1547" s="30"/>
      <c r="AS1547" s="30"/>
      <c r="AW1547" s="30"/>
      <c r="AX1547" s="30"/>
      <c r="AY1547" s="30"/>
      <c r="AZ1547" s="30"/>
      <c r="BA1547" s="30"/>
      <c r="BB1547" s="30"/>
      <c r="BC1547" s="30"/>
      <c r="BD1547" s="30"/>
      <c r="BE1547" s="30"/>
    </row>
    <row r="1548" spans="1:57">
      <c r="A1548" t="s">
        <v>8</v>
      </c>
      <c r="Y1548" s="30"/>
      <c r="AB1548" s="50"/>
      <c r="AC1548" s="30"/>
      <c r="AD1548" s="30"/>
      <c r="AE1548" s="30"/>
      <c r="AG1548" s="30"/>
      <c r="AH1548" s="30"/>
      <c r="AI1548" s="30"/>
      <c r="AJ1548" s="30"/>
      <c r="AK1548" s="30"/>
      <c r="AL1548" s="30"/>
      <c r="AM1548" s="30"/>
      <c r="AN1548" s="30"/>
      <c r="AO1548" s="30"/>
      <c r="AQ1548" s="30"/>
      <c r="AR1548" s="30"/>
      <c r="AS1548" s="30"/>
      <c r="AW1548" s="30"/>
      <c r="AX1548" s="30"/>
      <c r="AY1548" s="30"/>
      <c r="AZ1548" s="30"/>
      <c r="BA1548" s="30"/>
      <c r="BB1548" s="30"/>
      <c r="BC1548" s="30"/>
      <c r="BD1548" s="30"/>
      <c r="BE1548" s="30"/>
    </row>
    <row r="1549" spans="1:57">
      <c r="A1549" t="s">
        <v>8</v>
      </c>
      <c r="Y1549" s="30"/>
      <c r="AB1549" s="50"/>
      <c r="AC1549" s="30"/>
      <c r="AD1549" s="30"/>
      <c r="AE1549" s="30"/>
      <c r="AG1549" s="30"/>
      <c r="AH1549" s="30"/>
      <c r="AI1549" s="30"/>
      <c r="AJ1549" s="30"/>
      <c r="AK1549" s="30"/>
      <c r="AL1549" s="30"/>
      <c r="AM1549" s="30"/>
      <c r="AN1549" s="30"/>
      <c r="AO1549" s="30"/>
      <c r="AQ1549" s="30"/>
      <c r="AR1549" s="30"/>
      <c r="AS1549" s="30"/>
      <c r="AW1549" s="30"/>
      <c r="AX1549" s="30"/>
      <c r="AY1549" s="30"/>
      <c r="AZ1549" s="30"/>
      <c r="BA1549" s="30"/>
      <c r="BB1549" s="30"/>
      <c r="BC1549" s="30"/>
      <c r="BD1549" s="30"/>
      <c r="BE1549" s="30"/>
    </row>
    <row r="1550" spans="1:57">
      <c r="A1550" t="s">
        <v>8</v>
      </c>
      <c r="Y1550" s="30"/>
      <c r="AB1550" s="50"/>
      <c r="AC1550" s="30"/>
      <c r="AD1550" s="30"/>
      <c r="AE1550" s="30"/>
      <c r="AG1550" s="30"/>
      <c r="AH1550" s="30"/>
      <c r="AI1550" s="30"/>
      <c r="AJ1550" s="30"/>
      <c r="AK1550" s="30"/>
      <c r="AL1550" s="30"/>
      <c r="AM1550" s="30"/>
      <c r="AN1550" s="30"/>
      <c r="AO1550" s="30"/>
      <c r="AQ1550" s="30"/>
      <c r="AR1550" s="30"/>
      <c r="AS1550" s="30"/>
      <c r="AW1550" s="30"/>
      <c r="AX1550" s="30"/>
      <c r="AY1550" s="30"/>
      <c r="AZ1550" s="30"/>
      <c r="BA1550" s="30"/>
      <c r="BB1550" s="30"/>
      <c r="BC1550" s="30"/>
      <c r="BD1550" s="30"/>
      <c r="BE1550" s="30"/>
    </row>
    <row r="1551" spans="1:57">
      <c r="A1551" t="s">
        <v>8</v>
      </c>
      <c r="Y1551" s="30"/>
      <c r="AB1551" s="50"/>
      <c r="AC1551" s="30"/>
      <c r="AD1551" s="30"/>
      <c r="AE1551" s="30"/>
      <c r="AG1551" s="30"/>
      <c r="AH1551" s="30"/>
      <c r="AI1551" s="30"/>
      <c r="AJ1551" s="30"/>
      <c r="AK1551" s="30"/>
      <c r="AL1551" s="30"/>
      <c r="AM1551" s="30"/>
      <c r="AN1551" s="30"/>
      <c r="AO1551" s="30"/>
      <c r="AQ1551" s="30"/>
      <c r="AR1551" s="30"/>
      <c r="AS1551" s="30"/>
      <c r="AW1551" s="30"/>
      <c r="AX1551" s="30"/>
      <c r="AY1551" s="30"/>
      <c r="AZ1551" s="30"/>
      <c r="BA1551" s="30"/>
      <c r="BB1551" s="30"/>
      <c r="BC1551" s="30"/>
      <c r="BD1551" s="30"/>
      <c r="BE1551" s="30"/>
    </row>
    <row r="1552" spans="1:57">
      <c r="A1552" t="s">
        <v>8</v>
      </c>
      <c r="Y1552" s="30"/>
      <c r="AB1552" s="50"/>
      <c r="AC1552" s="30"/>
      <c r="AD1552" s="30"/>
      <c r="AE1552" s="30"/>
      <c r="AG1552" s="30"/>
      <c r="AH1552" s="30"/>
      <c r="AI1552" s="30"/>
      <c r="AJ1552" s="30"/>
      <c r="AK1552" s="30"/>
      <c r="AL1552" s="30"/>
      <c r="AM1552" s="30"/>
      <c r="AN1552" s="30"/>
      <c r="AO1552" s="30"/>
      <c r="AQ1552" s="30"/>
      <c r="AR1552" s="30"/>
      <c r="AS1552" s="30"/>
      <c r="AW1552" s="30"/>
      <c r="AX1552" s="30"/>
      <c r="AY1552" s="30"/>
      <c r="AZ1552" s="30"/>
      <c r="BA1552" s="30"/>
      <c r="BB1552" s="30"/>
      <c r="BC1552" s="30"/>
      <c r="BD1552" s="30"/>
      <c r="BE1552" s="30"/>
    </row>
    <row r="1553" spans="1:57">
      <c r="A1553" t="s">
        <v>8</v>
      </c>
      <c r="Y1553" s="30"/>
      <c r="AB1553" s="50"/>
      <c r="AC1553" s="30"/>
      <c r="AD1553" s="30"/>
      <c r="AE1553" s="30"/>
      <c r="AG1553" s="30"/>
      <c r="AH1553" s="30"/>
      <c r="AI1553" s="30"/>
      <c r="AJ1553" s="30"/>
      <c r="AK1553" s="30"/>
      <c r="AL1553" s="30"/>
      <c r="AM1553" s="30"/>
      <c r="AN1553" s="30"/>
      <c r="AO1553" s="30"/>
      <c r="AQ1553" s="30"/>
      <c r="AR1553" s="30"/>
      <c r="AS1553" s="30"/>
      <c r="AW1553" s="30"/>
      <c r="AX1553" s="30"/>
      <c r="AY1553" s="30"/>
      <c r="AZ1553" s="30"/>
      <c r="BA1553" s="30"/>
      <c r="BB1553" s="30"/>
      <c r="BC1553" s="30"/>
      <c r="BD1553" s="30"/>
      <c r="BE1553" s="30"/>
    </row>
    <row r="1554" spans="1:57">
      <c r="A1554" t="s">
        <v>8</v>
      </c>
      <c r="Y1554" s="30"/>
      <c r="AB1554" s="50"/>
      <c r="AC1554" s="30"/>
      <c r="AD1554" s="30"/>
      <c r="AE1554" s="30"/>
      <c r="AG1554" s="30"/>
      <c r="AH1554" s="30"/>
      <c r="AI1554" s="30"/>
      <c r="AJ1554" s="30"/>
      <c r="AK1554" s="30"/>
      <c r="AL1554" s="30"/>
      <c r="AM1554" s="30"/>
      <c r="AN1554" s="30"/>
      <c r="AO1554" s="30"/>
      <c r="AQ1554" s="30"/>
      <c r="AR1554" s="30"/>
      <c r="AS1554" s="30"/>
      <c r="AW1554" s="30"/>
      <c r="AX1554" s="30"/>
      <c r="AY1554" s="30"/>
      <c r="AZ1554" s="30"/>
      <c r="BA1554" s="30"/>
      <c r="BB1554" s="30"/>
      <c r="BC1554" s="30"/>
      <c r="BD1554" s="30"/>
      <c r="BE1554" s="30"/>
    </row>
    <row r="1555" spans="1:57">
      <c r="A1555" t="s">
        <v>8</v>
      </c>
      <c r="Y1555" s="30"/>
      <c r="AB1555" s="50"/>
      <c r="AC1555" s="30"/>
      <c r="AD1555" s="30"/>
      <c r="AE1555" s="30"/>
      <c r="AG1555" s="30"/>
      <c r="AH1555" s="30"/>
      <c r="AI1555" s="30"/>
      <c r="AJ1555" s="30"/>
      <c r="AK1555" s="30"/>
      <c r="AL1555" s="30"/>
      <c r="AM1555" s="30"/>
      <c r="AN1555" s="30"/>
      <c r="AO1555" s="30"/>
      <c r="AQ1555" s="30"/>
      <c r="AR1555" s="30"/>
      <c r="AS1555" s="30"/>
      <c r="AW1555" s="30"/>
      <c r="AX1555" s="30"/>
      <c r="AY1555" s="30"/>
      <c r="AZ1555" s="30"/>
      <c r="BA1555" s="30"/>
      <c r="BB1555" s="30"/>
      <c r="BC1555" s="30"/>
      <c r="BD1555" s="30"/>
      <c r="BE1555" s="30"/>
    </row>
    <row r="1556" spans="1:57">
      <c r="A1556" t="s">
        <v>8</v>
      </c>
      <c r="Y1556" s="30"/>
      <c r="AB1556" s="50"/>
      <c r="AC1556" s="30"/>
      <c r="AD1556" s="30"/>
      <c r="AE1556" s="30"/>
      <c r="AG1556" s="30"/>
      <c r="AH1556" s="30"/>
      <c r="AI1556" s="30"/>
      <c r="AJ1556" s="30"/>
      <c r="AK1556" s="30"/>
      <c r="AL1556" s="30"/>
      <c r="AM1556" s="30"/>
      <c r="AN1556" s="30"/>
      <c r="AO1556" s="30"/>
      <c r="AQ1556" s="30"/>
      <c r="AR1556" s="30"/>
      <c r="AS1556" s="30"/>
      <c r="AW1556" s="30"/>
      <c r="AX1556" s="30"/>
      <c r="AY1556" s="30"/>
      <c r="AZ1556" s="30"/>
      <c r="BA1556" s="30"/>
      <c r="BB1556" s="30"/>
      <c r="BC1556" s="30"/>
      <c r="BD1556" s="30"/>
      <c r="BE1556" s="30"/>
    </row>
    <row r="1557" spans="1:57">
      <c r="A1557" t="s">
        <v>8</v>
      </c>
      <c r="Y1557" s="30"/>
      <c r="AB1557" s="50"/>
      <c r="AC1557" s="30"/>
      <c r="AD1557" s="30"/>
      <c r="AE1557" s="30"/>
      <c r="AG1557" s="30"/>
      <c r="AH1557" s="30"/>
      <c r="AI1557" s="30"/>
      <c r="AJ1557" s="30"/>
      <c r="AK1557" s="30"/>
      <c r="AL1557" s="30"/>
      <c r="AM1557" s="30"/>
      <c r="AN1557" s="30"/>
      <c r="AO1557" s="30"/>
      <c r="AQ1557" s="30"/>
      <c r="AR1557" s="30"/>
      <c r="AS1557" s="30"/>
      <c r="AW1557" s="30"/>
      <c r="AX1557" s="30"/>
      <c r="AY1557" s="30"/>
      <c r="AZ1557" s="30"/>
      <c r="BA1557" s="30"/>
      <c r="BB1557" s="30"/>
      <c r="BC1557" s="30"/>
      <c r="BD1557" s="30"/>
      <c r="BE1557" s="30"/>
    </row>
    <row r="1558" spans="1:57">
      <c r="A1558" t="s">
        <v>8</v>
      </c>
      <c r="Y1558" s="30"/>
      <c r="AB1558" s="50"/>
      <c r="AC1558" s="30"/>
      <c r="AD1558" s="30"/>
      <c r="AE1558" s="30"/>
      <c r="AG1558" s="30"/>
      <c r="AH1558" s="30"/>
      <c r="AI1558" s="30"/>
      <c r="AJ1558" s="30"/>
      <c r="AK1558" s="30"/>
      <c r="AL1558" s="30"/>
      <c r="AM1558" s="30"/>
      <c r="AN1558" s="30"/>
      <c r="AO1558" s="30"/>
      <c r="AQ1558" s="30"/>
      <c r="AR1558" s="30"/>
      <c r="AS1558" s="30"/>
      <c r="AW1558" s="30"/>
      <c r="AX1558" s="30"/>
      <c r="AY1558" s="30"/>
      <c r="AZ1558" s="30"/>
      <c r="BA1558" s="30"/>
      <c r="BB1558" s="30"/>
      <c r="BC1558" s="30"/>
      <c r="BD1558" s="30"/>
      <c r="BE1558" s="30"/>
    </row>
    <row r="1559" spans="1:57">
      <c r="A1559" t="s">
        <v>8</v>
      </c>
      <c r="Y1559" s="30"/>
      <c r="AB1559" s="50"/>
      <c r="AC1559" s="30"/>
      <c r="AD1559" s="30"/>
      <c r="AE1559" s="30"/>
      <c r="AG1559" s="30"/>
      <c r="AH1559" s="30"/>
      <c r="AI1559" s="30"/>
      <c r="AJ1559" s="30"/>
      <c r="AK1559" s="30"/>
      <c r="AL1559" s="30"/>
      <c r="AM1559" s="30"/>
      <c r="AN1559" s="30"/>
      <c r="AO1559" s="30"/>
      <c r="AQ1559" s="30"/>
      <c r="AR1559" s="30"/>
      <c r="AS1559" s="30"/>
      <c r="AW1559" s="30"/>
      <c r="AX1559" s="30"/>
      <c r="AY1559" s="30"/>
      <c r="AZ1559" s="30"/>
      <c r="BA1559" s="30"/>
      <c r="BB1559" s="30"/>
      <c r="BC1559" s="30"/>
      <c r="BD1559" s="30"/>
      <c r="BE1559" s="30"/>
    </row>
    <row r="1560" spans="1:57">
      <c r="A1560" t="s">
        <v>8</v>
      </c>
      <c r="Y1560" s="30"/>
      <c r="AB1560" s="50"/>
      <c r="AC1560" s="30"/>
      <c r="AD1560" s="30"/>
      <c r="AE1560" s="30"/>
      <c r="AG1560" s="30"/>
      <c r="AH1560" s="30"/>
      <c r="AI1560" s="30"/>
      <c r="AJ1560" s="30"/>
      <c r="AK1560" s="30"/>
      <c r="AL1560" s="30"/>
      <c r="AM1560" s="30"/>
      <c r="AN1560" s="30"/>
      <c r="AO1560" s="30"/>
      <c r="AQ1560" s="30"/>
      <c r="AR1560" s="30"/>
      <c r="AS1560" s="30"/>
      <c r="AW1560" s="30"/>
      <c r="AX1560" s="30"/>
      <c r="AY1560" s="30"/>
      <c r="AZ1560" s="30"/>
      <c r="BA1560" s="30"/>
      <c r="BB1560" s="30"/>
      <c r="BC1560" s="30"/>
      <c r="BD1560" s="30"/>
      <c r="BE1560" s="30"/>
    </row>
    <row r="1561" spans="1:57">
      <c r="A1561" t="s">
        <v>8</v>
      </c>
      <c r="Y1561" s="30"/>
      <c r="AB1561" s="50"/>
      <c r="AC1561" s="30"/>
      <c r="AD1561" s="30"/>
      <c r="AE1561" s="30"/>
      <c r="AG1561" s="30"/>
      <c r="AH1561" s="30"/>
      <c r="AI1561" s="30"/>
      <c r="AJ1561" s="30"/>
      <c r="AK1561" s="30"/>
      <c r="AL1561" s="30"/>
      <c r="AM1561" s="30"/>
      <c r="AN1561" s="30"/>
      <c r="AO1561" s="30"/>
      <c r="AQ1561" s="30"/>
      <c r="AR1561" s="30"/>
      <c r="AS1561" s="30"/>
      <c r="AW1561" s="30"/>
      <c r="AX1561" s="30"/>
      <c r="AY1561" s="30"/>
      <c r="AZ1561" s="30"/>
      <c r="BA1561" s="30"/>
      <c r="BB1561" s="30"/>
      <c r="BC1561" s="30"/>
      <c r="BD1561" s="30"/>
      <c r="BE1561" s="30"/>
    </row>
    <row r="1562" spans="1:57">
      <c r="A1562" t="s">
        <v>8</v>
      </c>
      <c r="Y1562" s="30"/>
      <c r="AB1562" s="50"/>
      <c r="AC1562" s="30"/>
      <c r="AD1562" s="30"/>
      <c r="AE1562" s="30"/>
      <c r="AG1562" s="30"/>
      <c r="AH1562" s="30"/>
      <c r="AI1562" s="30"/>
      <c r="AJ1562" s="30"/>
      <c r="AK1562" s="30"/>
      <c r="AL1562" s="30"/>
      <c r="AM1562" s="30"/>
      <c r="AN1562" s="30"/>
      <c r="AO1562" s="30"/>
      <c r="AQ1562" s="30"/>
      <c r="AR1562" s="30"/>
      <c r="AS1562" s="30"/>
      <c r="AW1562" s="30"/>
      <c r="AX1562" s="30"/>
      <c r="AY1562" s="30"/>
      <c r="AZ1562" s="30"/>
      <c r="BA1562" s="30"/>
      <c r="BB1562" s="30"/>
      <c r="BC1562" s="30"/>
      <c r="BD1562" s="30"/>
      <c r="BE1562" s="30"/>
    </row>
    <row r="1563" spans="1:57">
      <c r="A1563" t="s">
        <v>8</v>
      </c>
      <c r="Y1563" s="30"/>
      <c r="AB1563" s="50"/>
      <c r="AC1563" s="30"/>
      <c r="AD1563" s="30"/>
      <c r="AE1563" s="30"/>
      <c r="AG1563" s="30"/>
      <c r="AH1563" s="30"/>
      <c r="AI1563" s="30"/>
      <c r="AJ1563" s="30"/>
      <c r="AK1563" s="30"/>
      <c r="AL1563" s="30"/>
      <c r="AM1563" s="30"/>
      <c r="AN1563" s="30"/>
      <c r="AO1563" s="30"/>
      <c r="AQ1563" s="30"/>
      <c r="AR1563" s="30"/>
      <c r="AS1563" s="30"/>
      <c r="AW1563" s="30"/>
      <c r="AX1563" s="30"/>
      <c r="AY1563" s="30"/>
      <c r="AZ1563" s="30"/>
      <c r="BA1563" s="30"/>
      <c r="BB1563" s="30"/>
      <c r="BC1563" s="30"/>
      <c r="BD1563" s="30"/>
      <c r="BE1563" s="30"/>
    </row>
    <row r="1564" spans="1:57">
      <c r="A1564" t="s">
        <v>8</v>
      </c>
      <c r="Y1564" s="30"/>
      <c r="AB1564" s="50"/>
      <c r="AC1564" s="30"/>
      <c r="AD1564" s="30"/>
      <c r="AE1564" s="30"/>
      <c r="AG1564" s="30"/>
      <c r="AH1564" s="30"/>
      <c r="AI1564" s="30"/>
      <c r="AJ1564" s="30"/>
      <c r="AK1564" s="30"/>
      <c r="AL1564" s="30"/>
      <c r="AM1564" s="30"/>
      <c r="AN1564" s="30"/>
      <c r="AO1564" s="30"/>
      <c r="AQ1564" s="30"/>
      <c r="AR1564" s="30"/>
      <c r="AS1564" s="30"/>
      <c r="AW1564" s="30"/>
      <c r="AX1564" s="30"/>
      <c r="AY1564" s="30"/>
      <c r="AZ1564" s="30"/>
      <c r="BA1564" s="30"/>
      <c r="BB1564" s="30"/>
      <c r="BC1564" s="30"/>
      <c r="BD1564" s="30"/>
      <c r="BE1564" s="30"/>
    </row>
    <row r="1565" spans="1:57">
      <c r="A1565" t="s">
        <v>8</v>
      </c>
      <c r="Y1565" s="30"/>
      <c r="AB1565" s="50"/>
      <c r="AC1565" s="30"/>
      <c r="AD1565" s="30"/>
      <c r="AE1565" s="30"/>
      <c r="AG1565" s="30"/>
      <c r="AH1565" s="30"/>
      <c r="AI1565" s="30"/>
      <c r="AJ1565" s="30"/>
      <c r="AK1565" s="30"/>
      <c r="AL1565" s="30"/>
      <c r="AM1565" s="30"/>
      <c r="AN1565" s="30"/>
      <c r="AO1565" s="30"/>
      <c r="AQ1565" s="30"/>
      <c r="AR1565" s="30"/>
      <c r="AS1565" s="30"/>
      <c r="AW1565" s="30"/>
      <c r="AX1565" s="30"/>
      <c r="AY1565" s="30"/>
      <c r="AZ1565" s="30"/>
      <c r="BA1565" s="30"/>
      <c r="BB1565" s="30"/>
      <c r="BC1565" s="30"/>
      <c r="BD1565" s="30"/>
      <c r="BE1565" s="30"/>
    </row>
    <row r="1566" spans="1:57">
      <c r="A1566" t="s">
        <v>8</v>
      </c>
      <c r="Y1566" s="30"/>
      <c r="AB1566" s="50"/>
      <c r="AC1566" s="30"/>
      <c r="AD1566" s="30"/>
      <c r="AE1566" s="30"/>
      <c r="AG1566" s="30"/>
      <c r="AH1566" s="30"/>
      <c r="AI1566" s="30"/>
      <c r="AJ1566" s="30"/>
      <c r="AK1566" s="30"/>
      <c r="AL1566" s="30"/>
      <c r="AM1566" s="30"/>
      <c r="AN1566" s="30"/>
      <c r="AO1566" s="30"/>
      <c r="AQ1566" s="30"/>
      <c r="AR1566" s="30"/>
      <c r="AS1566" s="30"/>
      <c r="AW1566" s="30"/>
      <c r="AX1566" s="30"/>
      <c r="AY1566" s="30"/>
      <c r="AZ1566" s="30"/>
      <c r="BA1566" s="30"/>
      <c r="BB1566" s="30"/>
      <c r="BC1566" s="30"/>
      <c r="BD1566" s="30"/>
      <c r="BE1566" s="30"/>
    </row>
    <row r="1567" spans="1:57">
      <c r="A1567" t="s">
        <v>8</v>
      </c>
      <c r="Y1567" s="30"/>
      <c r="AB1567" s="50"/>
      <c r="AC1567" s="30"/>
      <c r="AD1567" s="30"/>
      <c r="AE1567" s="30"/>
      <c r="AG1567" s="30"/>
      <c r="AH1567" s="30"/>
      <c r="AI1567" s="30"/>
      <c r="AJ1567" s="30"/>
      <c r="AK1567" s="30"/>
      <c r="AL1567" s="30"/>
      <c r="AM1567" s="30"/>
      <c r="AN1567" s="30"/>
      <c r="AO1567" s="30"/>
      <c r="AQ1567" s="30"/>
      <c r="AR1567" s="30"/>
      <c r="AS1567" s="30"/>
      <c r="AW1567" s="30"/>
      <c r="AX1567" s="30"/>
      <c r="AY1567" s="30"/>
      <c r="AZ1567" s="30"/>
      <c r="BA1567" s="30"/>
      <c r="BB1567" s="30"/>
      <c r="BC1567" s="30"/>
      <c r="BD1567" s="30"/>
      <c r="BE1567" s="30"/>
    </row>
    <row r="1568" spans="1:57">
      <c r="A1568" t="s">
        <v>8</v>
      </c>
      <c r="Y1568" s="30"/>
      <c r="AB1568" s="50"/>
      <c r="AC1568" s="30"/>
      <c r="AD1568" s="30"/>
      <c r="AE1568" s="30"/>
      <c r="AG1568" s="30"/>
      <c r="AH1568" s="30"/>
      <c r="AI1568" s="30"/>
      <c r="AJ1568" s="30"/>
      <c r="AK1568" s="30"/>
      <c r="AL1568" s="30"/>
      <c r="AM1568" s="30"/>
      <c r="AN1568" s="30"/>
      <c r="AO1568" s="30"/>
      <c r="AQ1568" s="30"/>
      <c r="AR1568" s="30"/>
      <c r="AS1568" s="30"/>
      <c r="AW1568" s="30"/>
      <c r="AX1568" s="30"/>
      <c r="AY1568" s="30"/>
      <c r="AZ1568" s="30"/>
      <c r="BA1568" s="30"/>
      <c r="BB1568" s="30"/>
      <c r="BC1568" s="30"/>
      <c r="BD1568" s="30"/>
      <c r="BE1568" s="30"/>
    </row>
    <row r="1569" spans="1:57">
      <c r="A1569" t="s">
        <v>8</v>
      </c>
      <c r="Y1569" s="30"/>
      <c r="AB1569" s="50"/>
      <c r="AC1569" s="30"/>
      <c r="AD1569" s="30"/>
      <c r="AE1569" s="30"/>
      <c r="AG1569" s="30"/>
      <c r="AH1569" s="30"/>
      <c r="AI1569" s="30"/>
      <c r="AJ1569" s="30"/>
      <c r="AK1569" s="30"/>
      <c r="AL1569" s="30"/>
      <c r="AM1569" s="30"/>
      <c r="AN1569" s="30"/>
      <c r="AO1569" s="30"/>
      <c r="AQ1569" s="30"/>
      <c r="AR1569" s="30"/>
      <c r="AS1569" s="30"/>
      <c r="AW1569" s="30"/>
      <c r="AX1569" s="30"/>
      <c r="AY1569" s="30"/>
      <c r="AZ1569" s="30"/>
      <c r="BA1569" s="30"/>
      <c r="BB1569" s="30"/>
      <c r="BC1569" s="30"/>
      <c r="BD1569" s="30"/>
      <c r="BE1569" s="30"/>
    </row>
    <row r="1570" spans="1:57">
      <c r="A1570" t="s">
        <v>8</v>
      </c>
      <c r="Y1570" s="30"/>
      <c r="AB1570" s="50"/>
      <c r="AC1570" s="30"/>
      <c r="AD1570" s="30"/>
      <c r="AE1570" s="30"/>
      <c r="AG1570" s="30"/>
      <c r="AH1570" s="30"/>
      <c r="AI1570" s="30"/>
      <c r="AJ1570" s="30"/>
      <c r="AK1570" s="30"/>
      <c r="AL1570" s="30"/>
      <c r="AM1570" s="30"/>
      <c r="AN1570" s="30"/>
      <c r="AO1570" s="30"/>
      <c r="AQ1570" s="30"/>
      <c r="AR1570" s="30"/>
      <c r="AS1570" s="30"/>
      <c r="AW1570" s="30"/>
      <c r="AX1570" s="30"/>
      <c r="AY1570" s="30"/>
      <c r="AZ1570" s="30"/>
      <c r="BA1570" s="30"/>
      <c r="BB1570" s="30"/>
      <c r="BC1570" s="30"/>
      <c r="BD1570" s="30"/>
      <c r="BE1570" s="30"/>
    </row>
    <row r="1571" spans="1:57">
      <c r="A1571" t="s">
        <v>8</v>
      </c>
      <c r="Y1571" s="30"/>
      <c r="AB1571" s="50"/>
      <c r="AC1571" s="30"/>
      <c r="AD1571" s="30"/>
      <c r="AE1571" s="30"/>
      <c r="AG1571" s="30"/>
      <c r="AH1571" s="30"/>
      <c r="AI1571" s="30"/>
      <c r="AJ1571" s="30"/>
      <c r="AK1571" s="30"/>
      <c r="AL1571" s="30"/>
      <c r="AM1571" s="30"/>
      <c r="AN1571" s="30"/>
      <c r="AO1571" s="30"/>
      <c r="AQ1571" s="30"/>
      <c r="AR1571" s="30"/>
      <c r="AS1571" s="30"/>
      <c r="AW1571" s="30"/>
      <c r="AX1571" s="30"/>
      <c r="AY1571" s="30"/>
      <c r="AZ1571" s="30"/>
      <c r="BA1571" s="30"/>
      <c r="BB1571" s="30"/>
      <c r="BC1571" s="30"/>
      <c r="BD1571" s="30"/>
      <c r="BE1571" s="30"/>
    </row>
    <row r="1572" spans="1:57">
      <c r="A1572" t="s">
        <v>8</v>
      </c>
      <c r="Y1572" s="30"/>
      <c r="AB1572" s="50"/>
      <c r="AC1572" s="30"/>
      <c r="AD1572" s="30"/>
      <c r="AE1572" s="30"/>
      <c r="AG1572" s="30"/>
      <c r="AH1572" s="30"/>
      <c r="AI1572" s="30"/>
      <c r="AJ1572" s="30"/>
      <c r="AK1572" s="30"/>
      <c r="AL1572" s="30"/>
      <c r="AM1572" s="30"/>
      <c r="AN1572" s="30"/>
      <c r="AO1572" s="30"/>
      <c r="AQ1572" s="30"/>
      <c r="AR1572" s="30"/>
      <c r="AS1572" s="30"/>
      <c r="AW1572" s="30"/>
      <c r="AX1572" s="30"/>
      <c r="AY1572" s="30"/>
      <c r="AZ1572" s="30"/>
      <c r="BA1572" s="30"/>
      <c r="BB1572" s="30"/>
      <c r="BC1572" s="30"/>
      <c r="BD1572" s="30"/>
      <c r="BE1572" s="30"/>
    </row>
    <row r="1573" spans="1:57">
      <c r="A1573" t="s">
        <v>8</v>
      </c>
      <c r="Y1573" s="30"/>
      <c r="AB1573" s="50"/>
      <c r="AC1573" s="30"/>
      <c r="AD1573" s="30"/>
      <c r="AE1573" s="30"/>
      <c r="AG1573" s="30"/>
      <c r="AH1573" s="30"/>
      <c r="AI1573" s="30"/>
      <c r="AJ1573" s="30"/>
      <c r="AK1573" s="30"/>
      <c r="AL1573" s="30"/>
      <c r="AM1573" s="30"/>
      <c r="AN1573" s="30"/>
      <c r="AO1573" s="30"/>
      <c r="AQ1573" s="30"/>
      <c r="AR1573" s="30"/>
      <c r="AS1573" s="30"/>
      <c r="AW1573" s="30"/>
      <c r="AX1573" s="30"/>
      <c r="AY1573" s="30"/>
      <c r="AZ1573" s="30"/>
      <c r="BA1573" s="30"/>
      <c r="BB1573" s="30"/>
      <c r="BC1573" s="30"/>
      <c r="BD1573" s="30"/>
      <c r="BE1573" s="30"/>
    </row>
    <row r="1574" spans="1:57">
      <c r="A1574" t="s">
        <v>8</v>
      </c>
      <c r="Y1574" s="30"/>
      <c r="AB1574" s="50"/>
      <c r="AC1574" s="30"/>
      <c r="AD1574" s="30"/>
      <c r="AE1574" s="30"/>
      <c r="AG1574" s="30"/>
      <c r="AH1574" s="30"/>
      <c r="AI1574" s="30"/>
      <c r="AJ1574" s="30"/>
      <c r="AK1574" s="30"/>
      <c r="AL1574" s="30"/>
      <c r="AM1574" s="30"/>
      <c r="AN1574" s="30"/>
      <c r="AO1574" s="30"/>
      <c r="AQ1574" s="30"/>
      <c r="AR1574" s="30"/>
      <c r="AS1574" s="30"/>
      <c r="AW1574" s="30"/>
      <c r="AX1574" s="30"/>
      <c r="AY1574" s="30"/>
      <c r="AZ1574" s="30"/>
      <c r="BA1574" s="30"/>
      <c r="BB1574" s="30"/>
      <c r="BC1574" s="30"/>
      <c r="BD1574" s="30"/>
      <c r="BE1574" s="30"/>
    </row>
    <row r="1575" spans="1:57">
      <c r="A1575" t="s">
        <v>8</v>
      </c>
      <c r="Y1575" s="30"/>
      <c r="AB1575" s="50"/>
      <c r="AC1575" s="30"/>
      <c r="AD1575" s="30"/>
      <c r="AE1575" s="30"/>
      <c r="AG1575" s="30"/>
      <c r="AH1575" s="30"/>
      <c r="AI1575" s="30"/>
      <c r="AJ1575" s="30"/>
      <c r="AK1575" s="30"/>
      <c r="AL1575" s="30"/>
      <c r="AM1575" s="30"/>
      <c r="AN1575" s="30"/>
      <c r="AO1575" s="30"/>
      <c r="AQ1575" s="30"/>
      <c r="AR1575" s="30"/>
      <c r="AS1575" s="30"/>
      <c r="AW1575" s="30"/>
      <c r="AX1575" s="30"/>
      <c r="AY1575" s="30"/>
      <c r="AZ1575" s="30"/>
      <c r="BA1575" s="30"/>
      <c r="BB1575" s="30"/>
      <c r="BC1575" s="30"/>
      <c r="BD1575" s="30"/>
      <c r="BE1575" s="30"/>
    </row>
    <row r="1576" spans="1:57">
      <c r="A1576" t="s">
        <v>8</v>
      </c>
      <c r="Y1576" s="30"/>
      <c r="AB1576" s="50"/>
      <c r="AC1576" s="30"/>
      <c r="AD1576" s="30"/>
      <c r="AE1576" s="30"/>
      <c r="AG1576" s="30"/>
      <c r="AH1576" s="30"/>
      <c r="AI1576" s="30"/>
      <c r="AJ1576" s="30"/>
      <c r="AK1576" s="30"/>
      <c r="AL1576" s="30"/>
      <c r="AM1576" s="30"/>
      <c r="AN1576" s="30"/>
      <c r="AO1576" s="30"/>
      <c r="AQ1576" s="30"/>
      <c r="AR1576" s="30"/>
      <c r="AS1576" s="30"/>
      <c r="AW1576" s="30"/>
      <c r="AX1576" s="30"/>
      <c r="AY1576" s="30"/>
      <c r="AZ1576" s="30"/>
      <c r="BA1576" s="30"/>
      <c r="BB1576" s="30"/>
      <c r="BC1576" s="30"/>
      <c r="BD1576" s="30"/>
      <c r="BE1576" s="30"/>
    </row>
    <row r="1577" spans="1:57">
      <c r="A1577" t="s">
        <v>8</v>
      </c>
      <c r="Y1577" s="30"/>
      <c r="AB1577" s="50"/>
      <c r="AC1577" s="30"/>
      <c r="AD1577" s="30"/>
      <c r="AE1577" s="30"/>
      <c r="AG1577" s="30"/>
      <c r="AH1577" s="30"/>
      <c r="AI1577" s="30"/>
      <c r="AJ1577" s="30"/>
      <c r="AK1577" s="30"/>
      <c r="AL1577" s="30"/>
      <c r="AM1577" s="30"/>
      <c r="AN1577" s="30"/>
      <c r="AO1577" s="30"/>
      <c r="AQ1577" s="30"/>
      <c r="AR1577" s="30"/>
      <c r="AS1577" s="30"/>
      <c r="AW1577" s="30"/>
      <c r="AX1577" s="30"/>
      <c r="AY1577" s="30"/>
      <c r="AZ1577" s="30"/>
      <c r="BA1577" s="30"/>
      <c r="BB1577" s="30"/>
      <c r="BC1577" s="30"/>
      <c r="BD1577" s="30"/>
      <c r="BE1577" s="30"/>
    </row>
    <row r="1578" spans="1:57">
      <c r="A1578" t="s">
        <v>8</v>
      </c>
      <c r="Y1578" s="30"/>
      <c r="AB1578" s="50"/>
      <c r="AC1578" s="30"/>
      <c r="AD1578" s="30"/>
      <c r="AE1578" s="30"/>
      <c r="AG1578" s="30"/>
      <c r="AH1578" s="30"/>
      <c r="AI1578" s="30"/>
      <c r="AJ1578" s="30"/>
      <c r="AK1578" s="30"/>
      <c r="AL1578" s="30"/>
      <c r="AM1578" s="30"/>
      <c r="AN1578" s="30"/>
      <c r="AO1578" s="30"/>
      <c r="AQ1578" s="30"/>
      <c r="AR1578" s="30"/>
      <c r="AS1578" s="30"/>
      <c r="AW1578" s="30"/>
      <c r="AX1578" s="30"/>
      <c r="AY1578" s="30"/>
      <c r="AZ1578" s="30"/>
      <c r="BA1578" s="30"/>
      <c r="BB1578" s="30"/>
      <c r="BC1578" s="30"/>
      <c r="BD1578" s="30"/>
      <c r="BE1578" s="30"/>
    </row>
    <row r="1579" spans="1:57">
      <c r="A1579" t="s">
        <v>8</v>
      </c>
      <c r="Y1579" s="30"/>
      <c r="AB1579" s="50"/>
      <c r="AC1579" s="30"/>
      <c r="AD1579" s="30"/>
      <c r="AE1579" s="30"/>
      <c r="AG1579" s="30"/>
      <c r="AH1579" s="30"/>
      <c r="AI1579" s="30"/>
      <c r="AJ1579" s="30"/>
      <c r="AK1579" s="30"/>
      <c r="AL1579" s="30"/>
      <c r="AM1579" s="30"/>
      <c r="AN1579" s="30"/>
      <c r="AO1579" s="30"/>
      <c r="AQ1579" s="30"/>
      <c r="AR1579" s="30"/>
      <c r="AS1579" s="30"/>
      <c r="AW1579" s="30"/>
      <c r="AX1579" s="30"/>
      <c r="AY1579" s="30"/>
      <c r="AZ1579" s="30"/>
      <c r="BA1579" s="30"/>
      <c r="BB1579" s="30"/>
      <c r="BC1579" s="30"/>
      <c r="BD1579" s="30"/>
      <c r="BE1579" s="30"/>
    </row>
    <row r="1580" spans="1:57">
      <c r="A1580" t="s">
        <v>8</v>
      </c>
      <c r="Y1580" s="30"/>
      <c r="AB1580" s="50"/>
      <c r="AC1580" s="30"/>
      <c r="AD1580" s="30"/>
      <c r="AE1580" s="30"/>
      <c r="AG1580" s="30"/>
      <c r="AH1580" s="30"/>
      <c r="AI1580" s="30"/>
      <c r="AJ1580" s="30"/>
      <c r="AK1580" s="30"/>
      <c r="AL1580" s="30"/>
      <c r="AM1580" s="30"/>
      <c r="AN1580" s="30"/>
      <c r="AO1580" s="30"/>
      <c r="AQ1580" s="30"/>
      <c r="AR1580" s="30"/>
      <c r="AS1580" s="30"/>
      <c r="AW1580" s="30"/>
      <c r="AX1580" s="30"/>
      <c r="AY1580" s="30"/>
      <c r="AZ1580" s="30"/>
      <c r="BA1580" s="30"/>
      <c r="BB1580" s="30"/>
      <c r="BC1580" s="30"/>
      <c r="BD1580" s="30"/>
      <c r="BE1580" s="30"/>
    </row>
    <row r="1581" spans="1:57">
      <c r="A1581" t="s">
        <v>8</v>
      </c>
      <c r="Y1581" s="30"/>
      <c r="AB1581" s="50"/>
      <c r="AC1581" s="30"/>
      <c r="AD1581" s="30"/>
      <c r="AE1581" s="30"/>
      <c r="AG1581" s="30"/>
      <c r="AH1581" s="30"/>
      <c r="AI1581" s="30"/>
      <c r="AJ1581" s="30"/>
      <c r="AK1581" s="30"/>
      <c r="AL1581" s="30"/>
      <c r="AM1581" s="30"/>
      <c r="AN1581" s="30"/>
      <c r="AO1581" s="30"/>
      <c r="AQ1581" s="30"/>
      <c r="AR1581" s="30"/>
      <c r="AS1581" s="30"/>
      <c r="AW1581" s="30"/>
      <c r="AX1581" s="30"/>
      <c r="AY1581" s="30"/>
      <c r="AZ1581" s="30"/>
      <c r="BA1581" s="30"/>
      <c r="BB1581" s="30"/>
      <c r="BC1581" s="30"/>
      <c r="BD1581" s="30"/>
      <c r="BE1581" s="30"/>
    </row>
    <row r="1582" spans="1:57">
      <c r="A1582" t="s">
        <v>8</v>
      </c>
      <c r="Y1582" s="30"/>
      <c r="AB1582" s="50"/>
      <c r="AC1582" s="30"/>
      <c r="AD1582" s="30"/>
      <c r="AE1582" s="30"/>
      <c r="AG1582" s="30"/>
      <c r="AH1582" s="30"/>
      <c r="AI1582" s="30"/>
      <c r="AJ1582" s="30"/>
      <c r="AK1582" s="30"/>
      <c r="AL1582" s="30"/>
      <c r="AM1582" s="30"/>
      <c r="AN1582" s="30"/>
      <c r="AO1582" s="30"/>
      <c r="AQ1582" s="30"/>
      <c r="AR1582" s="30"/>
      <c r="AS1582" s="30"/>
      <c r="AW1582" s="30"/>
      <c r="AX1582" s="30"/>
      <c r="AY1582" s="30"/>
      <c r="AZ1582" s="30"/>
      <c r="BA1582" s="30"/>
      <c r="BB1582" s="30"/>
      <c r="BC1582" s="30"/>
      <c r="BD1582" s="30"/>
      <c r="BE1582" s="30"/>
    </row>
    <row r="1583" spans="1:57">
      <c r="A1583" t="s">
        <v>8</v>
      </c>
      <c r="Y1583" s="30"/>
      <c r="AB1583" s="50"/>
      <c r="AC1583" s="30"/>
      <c r="AD1583" s="30"/>
      <c r="AE1583" s="30"/>
      <c r="AG1583" s="30"/>
      <c r="AH1583" s="30"/>
      <c r="AI1583" s="30"/>
      <c r="AJ1583" s="30"/>
      <c r="AK1583" s="30"/>
      <c r="AL1583" s="30"/>
      <c r="AM1583" s="30"/>
      <c r="AN1583" s="30"/>
      <c r="AO1583" s="30"/>
      <c r="AQ1583" s="30"/>
      <c r="AR1583" s="30"/>
      <c r="AS1583" s="30"/>
      <c r="AW1583" s="30"/>
      <c r="AX1583" s="30"/>
      <c r="AY1583" s="30"/>
      <c r="AZ1583" s="30"/>
      <c r="BA1583" s="30"/>
      <c r="BB1583" s="30"/>
      <c r="BC1583" s="30"/>
      <c r="BD1583" s="30"/>
      <c r="BE1583" s="30"/>
    </row>
    <row r="1584" spans="1:57">
      <c r="A1584" t="s">
        <v>8</v>
      </c>
      <c r="Y1584" s="30"/>
      <c r="AB1584" s="50"/>
      <c r="AC1584" s="30"/>
      <c r="AD1584" s="30"/>
      <c r="AE1584" s="30"/>
      <c r="AG1584" s="30"/>
      <c r="AH1584" s="30"/>
      <c r="AI1584" s="30"/>
      <c r="AJ1584" s="30"/>
      <c r="AK1584" s="30"/>
      <c r="AL1584" s="30"/>
      <c r="AM1584" s="30"/>
      <c r="AN1584" s="30"/>
      <c r="AO1584" s="30"/>
      <c r="AQ1584" s="30"/>
      <c r="AR1584" s="30"/>
      <c r="AS1584" s="30"/>
      <c r="AW1584" s="30"/>
      <c r="AX1584" s="30"/>
      <c r="AY1584" s="30"/>
      <c r="AZ1584" s="30"/>
      <c r="BA1584" s="30"/>
      <c r="BB1584" s="30"/>
      <c r="BC1584" s="30"/>
      <c r="BD1584" s="30"/>
      <c r="BE1584" s="30"/>
    </row>
    <row r="1585" spans="1:57">
      <c r="A1585" t="s">
        <v>8</v>
      </c>
      <c r="Y1585" s="30"/>
      <c r="AB1585" s="50"/>
      <c r="AC1585" s="30"/>
      <c r="AD1585" s="30"/>
      <c r="AE1585" s="30"/>
      <c r="AG1585" s="30"/>
      <c r="AH1585" s="30"/>
      <c r="AI1585" s="30"/>
      <c r="AJ1585" s="30"/>
      <c r="AK1585" s="30"/>
      <c r="AL1585" s="30"/>
      <c r="AM1585" s="30"/>
      <c r="AN1585" s="30"/>
      <c r="AO1585" s="30"/>
      <c r="AQ1585" s="30"/>
      <c r="AR1585" s="30"/>
      <c r="AS1585" s="30"/>
      <c r="AW1585" s="30"/>
      <c r="AX1585" s="30"/>
      <c r="AY1585" s="30"/>
      <c r="AZ1585" s="30"/>
      <c r="BA1585" s="30"/>
      <c r="BB1585" s="30"/>
      <c r="BC1585" s="30"/>
      <c r="BD1585" s="30"/>
      <c r="BE1585" s="30"/>
    </row>
    <row r="1586" spans="1:57">
      <c r="A1586" t="s">
        <v>8</v>
      </c>
      <c r="Y1586" s="30"/>
      <c r="AB1586" s="50"/>
      <c r="AC1586" s="30"/>
      <c r="AD1586" s="30"/>
      <c r="AE1586" s="30"/>
      <c r="AG1586" s="30"/>
      <c r="AH1586" s="30"/>
      <c r="AI1586" s="30"/>
      <c r="AJ1586" s="30"/>
      <c r="AK1586" s="30"/>
      <c r="AL1586" s="30"/>
      <c r="AM1586" s="30"/>
      <c r="AN1586" s="30"/>
      <c r="AO1586" s="30"/>
      <c r="AQ1586" s="30"/>
      <c r="AR1586" s="30"/>
      <c r="AS1586" s="30"/>
      <c r="AW1586" s="30"/>
      <c r="AX1586" s="30"/>
      <c r="AY1586" s="30"/>
      <c r="AZ1586" s="30"/>
      <c r="BA1586" s="30"/>
      <c r="BB1586" s="30"/>
      <c r="BC1586" s="30"/>
      <c r="BD1586" s="30"/>
      <c r="BE1586" s="30"/>
    </row>
    <row r="1587" spans="1:57">
      <c r="A1587" t="s">
        <v>8</v>
      </c>
      <c r="Y1587" s="30"/>
      <c r="AB1587" s="50"/>
      <c r="AC1587" s="30"/>
      <c r="AD1587" s="30"/>
      <c r="AE1587" s="30"/>
      <c r="AG1587" s="30"/>
      <c r="AH1587" s="30"/>
      <c r="AI1587" s="30"/>
      <c r="AJ1587" s="30"/>
      <c r="AK1587" s="30"/>
      <c r="AL1587" s="30"/>
      <c r="AM1587" s="30"/>
      <c r="AN1587" s="30"/>
      <c r="AO1587" s="30"/>
      <c r="AQ1587" s="30"/>
      <c r="AR1587" s="30"/>
      <c r="AS1587" s="30"/>
      <c r="AW1587" s="30"/>
      <c r="AX1587" s="30"/>
      <c r="AY1587" s="30"/>
      <c r="AZ1587" s="30"/>
      <c r="BA1587" s="30"/>
      <c r="BB1587" s="30"/>
      <c r="BC1587" s="30"/>
      <c r="BD1587" s="30"/>
      <c r="BE1587" s="30"/>
    </row>
    <row r="1588" spans="1:57">
      <c r="A1588" t="s">
        <v>8</v>
      </c>
      <c r="Y1588" s="30"/>
      <c r="AB1588" s="50"/>
      <c r="AC1588" s="30"/>
      <c r="AD1588" s="30"/>
      <c r="AE1588" s="30"/>
      <c r="AG1588" s="30"/>
      <c r="AH1588" s="30"/>
      <c r="AI1588" s="30"/>
      <c r="AJ1588" s="30"/>
      <c r="AK1588" s="30"/>
      <c r="AL1588" s="30"/>
      <c r="AM1588" s="30"/>
      <c r="AN1588" s="30"/>
      <c r="AO1588" s="30"/>
      <c r="AQ1588" s="30"/>
      <c r="AR1588" s="30"/>
      <c r="AS1588" s="30"/>
      <c r="AW1588" s="30"/>
      <c r="AX1588" s="30"/>
      <c r="AY1588" s="30"/>
      <c r="AZ1588" s="30"/>
      <c r="BA1588" s="30"/>
      <c r="BB1588" s="30"/>
      <c r="BC1588" s="30"/>
      <c r="BD1588" s="30"/>
      <c r="BE1588" s="30"/>
    </row>
    <row r="1589" spans="1:57">
      <c r="A1589" t="s">
        <v>8</v>
      </c>
      <c r="Y1589" s="30"/>
      <c r="AB1589" s="50"/>
      <c r="AC1589" s="30"/>
      <c r="AD1589" s="30"/>
      <c r="AE1589" s="30"/>
      <c r="AG1589" s="30"/>
      <c r="AH1589" s="30"/>
      <c r="AI1589" s="30"/>
      <c r="AJ1589" s="30"/>
      <c r="AK1589" s="30"/>
      <c r="AL1589" s="30"/>
      <c r="AM1589" s="30"/>
      <c r="AN1589" s="30"/>
      <c r="AO1589" s="30"/>
      <c r="AQ1589" s="30"/>
      <c r="AR1589" s="30"/>
      <c r="AS1589" s="30"/>
      <c r="AW1589" s="30"/>
      <c r="AX1589" s="30"/>
      <c r="AY1589" s="30"/>
      <c r="AZ1589" s="30"/>
      <c r="BA1589" s="30"/>
      <c r="BB1589" s="30"/>
      <c r="BC1589" s="30"/>
      <c r="BD1589" s="30"/>
      <c r="BE1589" s="30"/>
    </row>
    <row r="1590" spans="1:57">
      <c r="A1590" t="s">
        <v>8</v>
      </c>
      <c r="Y1590" s="30"/>
      <c r="AB1590" s="50"/>
      <c r="AC1590" s="30"/>
      <c r="AD1590" s="30"/>
      <c r="AE1590" s="30"/>
      <c r="AG1590" s="30"/>
      <c r="AH1590" s="30"/>
      <c r="AI1590" s="30"/>
      <c r="AJ1590" s="30"/>
      <c r="AK1590" s="30"/>
      <c r="AL1590" s="30"/>
      <c r="AM1590" s="30"/>
      <c r="AN1590" s="30"/>
      <c r="AO1590" s="30"/>
      <c r="AQ1590" s="30"/>
      <c r="AR1590" s="30"/>
      <c r="AS1590" s="30"/>
      <c r="AW1590" s="30"/>
      <c r="AX1590" s="30"/>
      <c r="AY1590" s="30"/>
      <c r="AZ1590" s="30"/>
      <c r="BA1590" s="30"/>
      <c r="BB1590" s="30"/>
      <c r="BC1590" s="30"/>
      <c r="BD1590" s="30"/>
      <c r="BE1590" s="30"/>
    </row>
    <row r="1591" spans="1:57">
      <c r="A1591" t="s">
        <v>8</v>
      </c>
      <c r="Y1591" s="30"/>
      <c r="AB1591" s="50"/>
      <c r="AC1591" s="30"/>
      <c r="AD1591" s="30"/>
      <c r="AE1591" s="30"/>
      <c r="AG1591" s="30"/>
      <c r="AH1591" s="30"/>
      <c r="AI1591" s="30"/>
      <c r="AJ1591" s="30"/>
      <c r="AK1591" s="30"/>
      <c r="AL1591" s="30"/>
      <c r="AM1591" s="30"/>
      <c r="AN1591" s="30"/>
      <c r="AO1591" s="30"/>
      <c r="AQ1591" s="30"/>
      <c r="AR1591" s="30"/>
      <c r="AS1591" s="30"/>
      <c r="AW1591" s="30"/>
      <c r="AX1591" s="30"/>
      <c r="AY1591" s="30"/>
      <c r="AZ1591" s="30"/>
      <c r="BA1591" s="30"/>
      <c r="BB1591" s="30"/>
      <c r="BC1591" s="30"/>
      <c r="BD1591" s="30"/>
      <c r="BE1591" s="30"/>
    </row>
    <row r="1592" spans="1:57">
      <c r="A1592" t="s">
        <v>8</v>
      </c>
      <c r="Y1592" s="30"/>
      <c r="AB1592" s="50"/>
      <c r="AC1592" s="30"/>
      <c r="AD1592" s="30"/>
      <c r="AE1592" s="30"/>
      <c r="AG1592" s="30"/>
      <c r="AH1592" s="30"/>
      <c r="AI1592" s="30"/>
      <c r="AJ1592" s="30"/>
      <c r="AK1592" s="30"/>
      <c r="AL1592" s="30"/>
      <c r="AM1592" s="30"/>
      <c r="AN1592" s="30"/>
      <c r="AO1592" s="30"/>
      <c r="AQ1592" s="30"/>
      <c r="AR1592" s="30"/>
      <c r="AS1592" s="30"/>
      <c r="AW1592" s="30"/>
      <c r="AX1592" s="30"/>
      <c r="AY1592" s="30"/>
      <c r="AZ1592" s="30"/>
      <c r="BA1592" s="30"/>
      <c r="BB1592" s="30"/>
      <c r="BC1592" s="30"/>
      <c r="BD1592" s="30"/>
      <c r="BE1592" s="30"/>
    </row>
    <row r="1593" spans="1:57">
      <c r="A1593" t="s">
        <v>8</v>
      </c>
      <c r="Y1593" s="30"/>
      <c r="AB1593" s="50"/>
      <c r="AC1593" s="30"/>
      <c r="AD1593" s="30"/>
      <c r="AE1593" s="30"/>
      <c r="AG1593" s="30"/>
      <c r="AH1593" s="30"/>
      <c r="AI1593" s="30"/>
      <c r="AJ1593" s="30"/>
      <c r="AK1593" s="30"/>
      <c r="AL1593" s="30"/>
      <c r="AM1593" s="30"/>
      <c r="AN1593" s="30"/>
      <c r="AO1593" s="30"/>
      <c r="AQ1593" s="30"/>
      <c r="AR1593" s="30"/>
      <c r="AS1593" s="30"/>
      <c r="AW1593" s="30"/>
      <c r="AX1593" s="30"/>
      <c r="AY1593" s="30"/>
      <c r="AZ1593" s="30"/>
      <c r="BA1593" s="30"/>
      <c r="BB1593" s="30"/>
      <c r="BC1593" s="30"/>
      <c r="BD1593" s="30"/>
      <c r="BE1593" s="30"/>
    </row>
    <row r="1594" spans="1:57">
      <c r="A1594" t="s">
        <v>8</v>
      </c>
      <c r="Y1594" s="30"/>
      <c r="AB1594" s="50"/>
      <c r="AC1594" s="30"/>
      <c r="AD1594" s="30"/>
      <c r="AE1594" s="30"/>
      <c r="AG1594" s="30"/>
      <c r="AH1594" s="30"/>
      <c r="AI1594" s="30"/>
      <c r="AJ1594" s="30"/>
      <c r="AK1594" s="30"/>
      <c r="AL1594" s="30"/>
      <c r="AM1594" s="30"/>
      <c r="AN1594" s="30"/>
      <c r="AO1594" s="30"/>
      <c r="AQ1594" s="30"/>
      <c r="AR1594" s="30"/>
      <c r="AS1594" s="30"/>
      <c r="AW1594" s="30"/>
      <c r="AX1594" s="30"/>
      <c r="AY1594" s="30"/>
      <c r="AZ1594" s="30"/>
      <c r="BA1594" s="30"/>
      <c r="BB1594" s="30"/>
      <c r="BC1594" s="30"/>
      <c r="BD1594" s="30"/>
      <c r="BE1594" s="30"/>
    </row>
    <row r="1595" spans="1:57">
      <c r="A1595" t="s">
        <v>8</v>
      </c>
      <c r="Y1595" s="30"/>
      <c r="AB1595" s="50"/>
      <c r="AC1595" s="30"/>
      <c r="AD1595" s="30"/>
      <c r="AE1595" s="30"/>
      <c r="AG1595" s="30"/>
      <c r="AH1595" s="30"/>
      <c r="AI1595" s="30"/>
      <c r="AJ1595" s="30"/>
      <c r="AK1595" s="30"/>
      <c r="AL1595" s="30"/>
      <c r="AM1595" s="30"/>
      <c r="AN1595" s="30"/>
      <c r="AO1595" s="30"/>
      <c r="AQ1595" s="30"/>
      <c r="AR1595" s="30"/>
      <c r="AS1595" s="30"/>
      <c r="AW1595" s="30"/>
      <c r="AX1595" s="30"/>
      <c r="AY1595" s="30"/>
      <c r="AZ1595" s="30"/>
      <c r="BA1595" s="30"/>
      <c r="BB1595" s="30"/>
      <c r="BC1595" s="30"/>
      <c r="BD1595" s="30"/>
      <c r="BE1595" s="30"/>
    </row>
    <row r="1596" spans="1:57">
      <c r="A1596" t="s">
        <v>8</v>
      </c>
      <c r="Y1596" s="30"/>
      <c r="AB1596" s="50"/>
      <c r="AC1596" s="30"/>
      <c r="AD1596" s="30"/>
      <c r="AE1596" s="30"/>
      <c r="AG1596" s="30"/>
      <c r="AH1596" s="30"/>
      <c r="AI1596" s="30"/>
      <c r="AJ1596" s="30"/>
      <c r="AK1596" s="30"/>
      <c r="AL1596" s="30"/>
      <c r="AM1596" s="30"/>
      <c r="AN1596" s="30"/>
      <c r="AO1596" s="30"/>
      <c r="AQ1596" s="30"/>
      <c r="AR1596" s="30"/>
      <c r="AS1596" s="30"/>
      <c r="AW1596" s="30"/>
      <c r="AX1596" s="30"/>
      <c r="AY1596" s="30"/>
      <c r="AZ1596" s="30"/>
      <c r="BA1596" s="30"/>
      <c r="BB1596" s="30"/>
      <c r="BC1596" s="30"/>
      <c r="BD1596" s="30"/>
      <c r="BE1596" s="30"/>
    </row>
    <row r="1597" spans="1:57">
      <c r="A1597" t="s">
        <v>8</v>
      </c>
      <c r="Y1597" s="30"/>
      <c r="AB1597" s="50"/>
      <c r="AC1597" s="30"/>
      <c r="AD1597" s="30"/>
      <c r="AE1597" s="30"/>
      <c r="AG1597" s="30"/>
      <c r="AH1597" s="30"/>
      <c r="AI1597" s="30"/>
      <c r="AJ1597" s="30"/>
      <c r="AK1597" s="30"/>
      <c r="AL1597" s="30"/>
      <c r="AM1597" s="30"/>
      <c r="AN1597" s="30"/>
      <c r="AO1597" s="30"/>
      <c r="AQ1597" s="30"/>
      <c r="AR1597" s="30"/>
      <c r="AS1597" s="30"/>
      <c r="AW1597" s="30"/>
      <c r="AX1597" s="30"/>
      <c r="AY1597" s="30"/>
      <c r="AZ1597" s="30"/>
      <c r="BA1597" s="30"/>
      <c r="BB1597" s="30"/>
      <c r="BC1597" s="30"/>
      <c r="BD1597" s="30"/>
      <c r="BE1597" s="30"/>
    </row>
    <row r="1598" spans="1:57">
      <c r="A1598" t="s">
        <v>8</v>
      </c>
      <c r="Y1598" s="30"/>
      <c r="AB1598" s="50"/>
      <c r="AC1598" s="30"/>
      <c r="AD1598" s="30"/>
      <c r="AE1598" s="30"/>
      <c r="AG1598" s="30"/>
      <c r="AH1598" s="30"/>
      <c r="AI1598" s="30"/>
      <c r="AJ1598" s="30"/>
      <c r="AK1598" s="30"/>
      <c r="AL1598" s="30"/>
      <c r="AM1598" s="30"/>
      <c r="AN1598" s="30"/>
      <c r="AO1598" s="30"/>
      <c r="AQ1598" s="30"/>
      <c r="AR1598" s="30"/>
      <c r="AS1598" s="30"/>
      <c r="AW1598" s="30"/>
      <c r="AX1598" s="30"/>
      <c r="AY1598" s="30"/>
      <c r="AZ1598" s="30"/>
      <c r="BA1598" s="30"/>
      <c r="BB1598" s="30"/>
      <c r="BC1598" s="30"/>
      <c r="BD1598" s="30"/>
      <c r="BE1598" s="30"/>
    </row>
    <row r="1599" spans="1:57">
      <c r="A1599" t="s">
        <v>8</v>
      </c>
      <c r="Y1599" s="30"/>
      <c r="AB1599" s="50"/>
      <c r="AC1599" s="30"/>
      <c r="AD1599" s="30"/>
      <c r="AE1599" s="30"/>
      <c r="AG1599" s="30"/>
      <c r="AH1599" s="30"/>
      <c r="AI1599" s="30"/>
      <c r="AJ1599" s="30"/>
      <c r="AK1599" s="30"/>
      <c r="AL1599" s="30"/>
      <c r="AM1599" s="30"/>
      <c r="AN1599" s="30"/>
      <c r="AO1599" s="30"/>
      <c r="AQ1599" s="30"/>
      <c r="AR1599" s="30"/>
      <c r="AS1599" s="30"/>
      <c r="AW1599" s="30"/>
      <c r="AX1599" s="30"/>
      <c r="AY1599" s="30"/>
      <c r="AZ1599" s="30"/>
      <c r="BA1599" s="30"/>
      <c r="BB1599" s="30"/>
      <c r="BC1599" s="30"/>
      <c r="BD1599" s="30"/>
      <c r="BE1599" s="30"/>
    </row>
    <row r="1600" spans="1:57">
      <c r="A1600" t="s">
        <v>8</v>
      </c>
      <c r="Y1600" s="30"/>
      <c r="AB1600" s="50"/>
      <c r="AC1600" s="30"/>
      <c r="AD1600" s="30"/>
      <c r="AE1600" s="30"/>
      <c r="AG1600" s="30"/>
      <c r="AH1600" s="30"/>
      <c r="AI1600" s="30"/>
      <c r="AJ1600" s="30"/>
      <c r="AK1600" s="30"/>
      <c r="AL1600" s="30"/>
      <c r="AM1600" s="30"/>
      <c r="AN1600" s="30"/>
      <c r="AO1600" s="30"/>
      <c r="AQ1600" s="30"/>
      <c r="AR1600" s="30"/>
      <c r="AS1600" s="30"/>
      <c r="AW1600" s="30"/>
      <c r="AX1600" s="30"/>
      <c r="AY1600" s="30"/>
      <c r="AZ1600" s="30"/>
      <c r="BA1600" s="30"/>
      <c r="BB1600" s="30"/>
      <c r="BC1600" s="30"/>
      <c r="BD1600" s="30"/>
      <c r="BE1600" s="30"/>
    </row>
    <row r="1601" spans="1:57">
      <c r="A1601" t="s">
        <v>8</v>
      </c>
      <c r="Y1601" s="30"/>
      <c r="AB1601" s="50"/>
      <c r="AC1601" s="30"/>
      <c r="AD1601" s="30"/>
      <c r="AE1601" s="30"/>
      <c r="AG1601" s="30"/>
      <c r="AH1601" s="30"/>
      <c r="AI1601" s="30"/>
      <c r="AJ1601" s="30"/>
      <c r="AK1601" s="30"/>
      <c r="AL1601" s="30"/>
      <c r="AM1601" s="30"/>
      <c r="AN1601" s="30"/>
      <c r="AO1601" s="30"/>
      <c r="AQ1601" s="30"/>
      <c r="AR1601" s="30"/>
      <c r="AS1601" s="30"/>
      <c r="AW1601" s="30"/>
      <c r="AX1601" s="30"/>
      <c r="AY1601" s="30"/>
      <c r="AZ1601" s="30"/>
      <c r="BA1601" s="30"/>
      <c r="BB1601" s="30"/>
      <c r="BC1601" s="30"/>
      <c r="BD1601" s="30"/>
      <c r="BE1601" s="30"/>
    </row>
    <row r="1602" spans="1:57">
      <c r="A1602" t="s">
        <v>8</v>
      </c>
      <c r="Y1602" s="30"/>
      <c r="AB1602" s="50"/>
      <c r="AC1602" s="30"/>
      <c r="AD1602" s="30"/>
      <c r="AE1602" s="30"/>
      <c r="AG1602" s="30"/>
      <c r="AH1602" s="30"/>
      <c r="AI1602" s="30"/>
      <c r="AJ1602" s="30"/>
      <c r="AK1602" s="30"/>
      <c r="AL1602" s="30"/>
      <c r="AM1602" s="30"/>
      <c r="AN1602" s="30"/>
      <c r="AO1602" s="30"/>
      <c r="AQ1602" s="30"/>
      <c r="AR1602" s="30"/>
      <c r="AS1602" s="30"/>
      <c r="AW1602" s="30"/>
      <c r="AX1602" s="30"/>
      <c r="AY1602" s="30"/>
      <c r="AZ1602" s="30"/>
      <c r="BA1602" s="30"/>
      <c r="BB1602" s="30"/>
      <c r="BC1602" s="30"/>
      <c r="BD1602" s="30"/>
      <c r="BE1602" s="30"/>
    </row>
    <row r="1603" spans="1:57">
      <c r="A1603" t="s">
        <v>8</v>
      </c>
      <c r="Y1603" s="30"/>
      <c r="AB1603" s="50"/>
      <c r="AC1603" s="30"/>
      <c r="AD1603" s="30"/>
      <c r="AE1603" s="30"/>
      <c r="AG1603" s="30"/>
      <c r="AH1603" s="30"/>
      <c r="AI1603" s="30"/>
      <c r="AJ1603" s="30"/>
      <c r="AK1603" s="30"/>
      <c r="AL1603" s="30"/>
      <c r="AM1603" s="30"/>
      <c r="AN1603" s="30"/>
      <c r="AO1603" s="30"/>
      <c r="AQ1603" s="30"/>
      <c r="AR1603" s="30"/>
      <c r="AS1603" s="30"/>
      <c r="AW1603" s="30"/>
      <c r="AX1603" s="30"/>
      <c r="AY1603" s="30"/>
      <c r="AZ1603" s="30"/>
      <c r="BA1603" s="30"/>
      <c r="BB1603" s="30"/>
      <c r="BC1603" s="30"/>
      <c r="BD1603" s="30"/>
      <c r="BE1603" s="30"/>
    </row>
    <row r="1604" spans="1:57">
      <c r="A1604" t="s">
        <v>8</v>
      </c>
      <c r="Y1604" s="30"/>
      <c r="AB1604" s="50"/>
      <c r="AC1604" s="30"/>
      <c r="AD1604" s="30"/>
      <c r="AE1604" s="30"/>
      <c r="AG1604" s="30"/>
      <c r="AH1604" s="30"/>
      <c r="AI1604" s="30"/>
      <c r="AJ1604" s="30"/>
      <c r="AK1604" s="30"/>
      <c r="AL1604" s="30"/>
      <c r="AM1604" s="30"/>
      <c r="AN1604" s="30"/>
      <c r="AO1604" s="30"/>
      <c r="AQ1604" s="30"/>
      <c r="AR1604" s="30"/>
      <c r="AS1604" s="30"/>
      <c r="AW1604" s="30"/>
      <c r="AX1604" s="30"/>
      <c r="AY1604" s="30"/>
      <c r="AZ1604" s="30"/>
      <c r="BA1604" s="30"/>
      <c r="BB1604" s="30"/>
      <c r="BC1604" s="30"/>
      <c r="BD1604" s="30"/>
      <c r="BE1604" s="30"/>
    </row>
    <row r="1605" spans="1:57">
      <c r="A1605" t="s">
        <v>8</v>
      </c>
      <c r="Y1605" s="30"/>
      <c r="AB1605" s="50"/>
      <c r="AC1605" s="30"/>
      <c r="AD1605" s="30"/>
      <c r="AE1605" s="30"/>
      <c r="AG1605" s="30"/>
      <c r="AH1605" s="30"/>
      <c r="AI1605" s="30"/>
      <c r="AJ1605" s="30"/>
      <c r="AK1605" s="30"/>
      <c r="AL1605" s="30"/>
      <c r="AM1605" s="30"/>
      <c r="AN1605" s="30"/>
      <c r="AO1605" s="30"/>
      <c r="AQ1605" s="30"/>
      <c r="AR1605" s="30"/>
      <c r="AS1605" s="30"/>
      <c r="AW1605" s="30"/>
      <c r="AX1605" s="30"/>
      <c r="AY1605" s="30"/>
      <c r="AZ1605" s="30"/>
      <c r="BA1605" s="30"/>
      <c r="BB1605" s="30"/>
      <c r="BC1605" s="30"/>
      <c r="BD1605" s="30"/>
      <c r="BE1605" s="30"/>
    </row>
    <row r="1606" spans="1:57">
      <c r="A1606" t="s">
        <v>8</v>
      </c>
      <c r="Y1606" s="30"/>
      <c r="AB1606" s="50"/>
      <c r="AC1606" s="30"/>
      <c r="AD1606" s="30"/>
      <c r="AE1606" s="30"/>
      <c r="AG1606" s="30"/>
      <c r="AH1606" s="30"/>
      <c r="AI1606" s="30"/>
      <c r="AJ1606" s="30"/>
      <c r="AK1606" s="30"/>
      <c r="AL1606" s="30"/>
      <c r="AM1606" s="30"/>
      <c r="AN1606" s="30"/>
      <c r="AO1606" s="30"/>
      <c r="AQ1606" s="30"/>
      <c r="AR1606" s="30"/>
      <c r="AS1606" s="30"/>
      <c r="AW1606" s="30"/>
      <c r="AX1606" s="30"/>
      <c r="AY1606" s="30"/>
      <c r="AZ1606" s="30"/>
      <c r="BA1606" s="30"/>
      <c r="BB1606" s="30"/>
      <c r="BC1606" s="30"/>
      <c r="BD1606" s="30"/>
      <c r="BE1606" s="30"/>
    </row>
    <row r="1607" spans="1:57">
      <c r="A1607" t="s">
        <v>8</v>
      </c>
      <c r="Y1607" s="30"/>
      <c r="AB1607" s="50"/>
      <c r="AC1607" s="30"/>
      <c r="AD1607" s="30"/>
      <c r="AE1607" s="30"/>
      <c r="AG1607" s="30"/>
      <c r="AH1607" s="30"/>
      <c r="AI1607" s="30"/>
      <c r="AJ1607" s="30"/>
      <c r="AK1607" s="30"/>
      <c r="AL1607" s="30"/>
      <c r="AM1607" s="30"/>
      <c r="AN1607" s="30"/>
      <c r="AO1607" s="30"/>
      <c r="AQ1607" s="30"/>
      <c r="AR1607" s="30"/>
      <c r="AS1607" s="30"/>
      <c r="AW1607" s="30"/>
      <c r="AX1607" s="30"/>
      <c r="AY1607" s="30"/>
      <c r="AZ1607" s="30"/>
      <c r="BA1607" s="30"/>
      <c r="BB1607" s="30"/>
      <c r="BC1607" s="30"/>
      <c r="BD1607" s="30"/>
      <c r="BE1607" s="30"/>
    </row>
    <row r="1608" spans="1:57">
      <c r="A1608" t="s">
        <v>8</v>
      </c>
      <c r="Y1608" s="30"/>
      <c r="AB1608" s="50"/>
      <c r="AC1608" s="30"/>
      <c r="AD1608" s="30"/>
      <c r="AE1608" s="30"/>
      <c r="AG1608" s="30"/>
      <c r="AH1608" s="30"/>
      <c r="AI1608" s="30"/>
      <c r="AJ1608" s="30"/>
      <c r="AK1608" s="30"/>
      <c r="AL1608" s="30"/>
      <c r="AM1608" s="30"/>
      <c r="AN1608" s="30"/>
      <c r="AO1608" s="30"/>
      <c r="AQ1608" s="30"/>
      <c r="AR1608" s="30"/>
      <c r="AS1608" s="30"/>
      <c r="AW1608" s="30"/>
      <c r="AX1608" s="30"/>
      <c r="AY1608" s="30"/>
      <c r="AZ1608" s="30"/>
      <c r="BA1608" s="30"/>
      <c r="BB1608" s="30"/>
      <c r="BC1608" s="30"/>
      <c r="BD1608" s="30"/>
      <c r="BE1608" s="30"/>
    </row>
    <row r="1609" spans="1:57">
      <c r="A1609" t="s">
        <v>8</v>
      </c>
      <c r="Y1609" s="30"/>
      <c r="AB1609" s="50"/>
      <c r="AC1609" s="30"/>
      <c r="AD1609" s="30"/>
      <c r="AE1609" s="30"/>
      <c r="AG1609" s="30"/>
      <c r="AH1609" s="30"/>
      <c r="AI1609" s="30"/>
      <c r="AJ1609" s="30"/>
      <c r="AK1609" s="30"/>
      <c r="AL1609" s="30"/>
      <c r="AM1609" s="30"/>
      <c r="AN1609" s="30"/>
      <c r="AO1609" s="30"/>
      <c r="AQ1609" s="30"/>
      <c r="AR1609" s="30"/>
      <c r="AS1609" s="30"/>
      <c r="AW1609" s="30"/>
      <c r="AX1609" s="30"/>
      <c r="AY1609" s="30"/>
      <c r="AZ1609" s="30"/>
      <c r="BA1609" s="30"/>
      <c r="BB1609" s="30"/>
      <c r="BC1609" s="30"/>
      <c r="BD1609" s="30"/>
      <c r="BE1609" s="30"/>
    </row>
    <row r="1610" spans="1:57">
      <c r="A1610" t="s">
        <v>8</v>
      </c>
      <c r="Y1610" s="30"/>
      <c r="AB1610" s="50"/>
      <c r="AC1610" s="30"/>
      <c r="AD1610" s="30"/>
      <c r="AE1610" s="30"/>
      <c r="AG1610" s="30"/>
      <c r="AH1610" s="30"/>
      <c r="AI1610" s="30"/>
      <c r="AJ1610" s="30"/>
      <c r="AK1610" s="30"/>
      <c r="AL1610" s="30"/>
      <c r="AM1610" s="30"/>
      <c r="AN1610" s="30"/>
      <c r="AO1610" s="30"/>
      <c r="AQ1610" s="30"/>
      <c r="AR1610" s="30"/>
      <c r="AS1610" s="30"/>
      <c r="AW1610" s="30"/>
      <c r="AX1610" s="30"/>
      <c r="AY1610" s="30"/>
      <c r="AZ1610" s="30"/>
      <c r="BA1610" s="30"/>
      <c r="BB1610" s="30"/>
      <c r="BC1610" s="30"/>
      <c r="BD1610" s="30"/>
      <c r="BE1610" s="30"/>
    </row>
    <row r="1611" spans="1:57">
      <c r="A1611" t="s">
        <v>8</v>
      </c>
      <c r="Y1611" s="30"/>
      <c r="AB1611" s="50"/>
      <c r="AC1611" s="30"/>
      <c r="AD1611" s="30"/>
      <c r="AE1611" s="30"/>
      <c r="AG1611" s="30"/>
      <c r="AH1611" s="30"/>
      <c r="AI1611" s="30"/>
      <c r="AJ1611" s="30"/>
      <c r="AK1611" s="30"/>
      <c r="AL1611" s="30"/>
      <c r="AM1611" s="30"/>
      <c r="AN1611" s="30"/>
      <c r="AO1611" s="30"/>
      <c r="AQ1611" s="30"/>
      <c r="AR1611" s="30"/>
      <c r="AS1611" s="30"/>
      <c r="AW1611" s="30"/>
      <c r="AX1611" s="30"/>
      <c r="AY1611" s="30"/>
      <c r="AZ1611" s="30"/>
      <c r="BA1611" s="30"/>
      <c r="BB1611" s="30"/>
      <c r="BC1611" s="30"/>
      <c r="BD1611" s="30"/>
      <c r="BE1611" s="30"/>
    </row>
    <row r="1612" spans="1:57">
      <c r="A1612" t="s">
        <v>8</v>
      </c>
      <c r="Y1612" s="30"/>
      <c r="AB1612" s="50"/>
      <c r="AC1612" s="30"/>
      <c r="AD1612" s="30"/>
      <c r="AE1612" s="30"/>
      <c r="AG1612" s="30"/>
      <c r="AH1612" s="30"/>
      <c r="AI1612" s="30"/>
      <c r="AJ1612" s="30"/>
      <c r="AK1612" s="30"/>
      <c r="AL1612" s="30"/>
      <c r="AM1612" s="30"/>
      <c r="AN1612" s="30"/>
      <c r="AO1612" s="30"/>
      <c r="AQ1612" s="30"/>
      <c r="AR1612" s="30"/>
      <c r="AS1612" s="30"/>
      <c r="AW1612" s="30"/>
      <c r="AX1612" s="30"/>
      <c r="AY1612" s="30"/>
      <c r="AZ1612" s="30"/>
      <c r="BA1612" s="30"/>
      <c r="BB1612" s="30"/>
      <c r="BC1612" s="30"/>
      <c r="BD1612" s="30"/>
      <c r="BE1612" s="30"/>
    </row>
    <row r="1613" spans="1:57">
      <c r="A1613" t="s">
        <v>8</v>
      </c>
      <c r="Y1613" s="30"/>
      <c r="AB1613" s="50"/>
      <c r="AC1613" s="30"/>
      <c r="AD1613" s="30"/>
      <c r="AE1613" s="30"/>
      <c r="AG1613" s="30"/>
      <c r="AH1613" s="30"/>
      <c r="AI1613" s="30"/>
      <c r="AJ1613" s="30"/>
      <c r="AK1613" s="30"/>
      <c r="AL1613" s="30"/>
      <c r="AM1613" s="30"/>
      <c r="AN1613" s="30"/>
      <c r="AO1613" s="30"/>
      <c r="AQ1613" s="30"/>
      <c r="AR1613" s="30"/>
      <c r="AS1613" s="30"/>
      <c r="AW1613" s="30"/>
      <c r="AX1613" s="30"/>
      <c r="AY1613" s="30"/>
      <c r="AZ1613" s="30"/>
      <c r="BA1613" s="30"/>
      <c r="BB1613" s="30"/>
      <c r="BC1613" s="30"/>
      <c r="BD1613" s="30"/>
      <c r="BE1613" s="30"/>
    </row>
    <row r="1614" spans="1:57">
      <c r="A1614" t="s">
        <v>8</v>
      </c>
      <c r="Y1614" s="30"/>
      <c r="AB1614" s="50"/>
      <c r="AC1614" s="30"/>
      <c r="AD1614" s="30"/>
      <c r="AE1614" s="30"/>
      <c r="AG1614" s="30"/>
      <c r="AH1614" s="30"/>
      <c r="AI1614" s="30"/>
      <c r="AJ1614" s="30"/>
      <c r="AK1614" s="30"/>
      <c r="AL1614" s="30"/>
      <c r="AM1614" s="30"/>
      <c r="AN1614" s="30"/>
      <c r="AO1614" s="30"/>
      <c r="AQ1614" s="30"/>
      <c r="AR1614" s="30"/>
      <c r="AS1614" s="30"/>
      <c r="AW1614" s="30"/>
      <c r="AX1614" s="30"/>
      <c r="AY1614" s="30"/>
      <c r="AZ1614" s="30"/>
      <c r="BA1614" s="30"/>
      <c r="BB1614" s="30"/>
      <c r="BC1614" s="30"/>
      <c r="BD1614" s="30"/>
      <c r="BE1614" s="30"/>
    </row>
    <row r="1615" spans="1:57">
      <c r="A1615" t="s">
        <v>8</v>
      </c>
      <c r="Y1615" s="30"/>
      <c r="AB1615" s="50"/>
      <c r="AC1615" s="30"/>
      <c r="AD1615" s="30"/>
      <c r="AE1615" s="30"/>
      <c r="AG1615" s="30"/>
      <c r="AH1615" s="30"/>
      <c r="AI1615" s="30"/>
      <c r="AJ1615" s="30"/>
      <c r="AK1615" s="30"/>
      <c r="AL1615" s="30"/>
      <c r="AM1615" s="30"/>
      <c r="AN1615" s="30"/>
      <c r="AO1615" s="30"/>
      <c r="AQ1615" s="30"/>
      <c r="AR1615" s="30"/>
      <c r="AS1615" s="30"/>
      <c r="AW1615" s="30"/>
      <c r="AX1615" s="30"/>
      <c r="AY1615" s="30"/>
      <c r="AZ1615" s="30"/>
      <c r="BA1615" s="30"/>
      <c r="BB1615" s="30"/>
      <c r="BC1615" s="30"/>
      <c r="BD1615" s="30"/>
      <c r="BE1615" s="30"/>
    </row>
    <row r="1616" spans="1:57">
      <c r="A1616" t="s">
        <v>8</v>
      </c>
      <c r="Y1616" s="30"/>
      <c r="AB1616" s="50"/>
      <c r="AC1616" s="30"/>
      <c r="AD1616" s="30"/>
      <c r="AE1616" s="30"/>
      <c r="AG1616" s="30"/>
      <c r="AH1616" s="30"/>
      <c r="AI1616" s="30"/>
      <c r="AJ1616" s="30"/>
      <c r="AK1616" s="30"/>
      <c r="AL1616" s="30"/>
      <c r="AM1616" s="30"/>
      <c r="AN1616" s="30"/>
      <c r="AO1616" s="30"/>
      <c r="AQ1616" s="30"/>
      <c r="AR1616" s="30"/>
      <c r="AS1616" s="30"/>
      <c r="AW1616" s="30"/>
      <c r="AX1616" s="30"/>
      <c r="AY1616" s="30"/>
      <c r="AZ1616" s="30"/>
      <c r="BA1616" s="30"/>
      <c r="BB1616" s="30"/>
      <c r="BC1616" s="30"/>
      <c r="BD1616" s="30"/>
      <c r="BE1616" s="30"/>
    </row>
    <row r="1617" spans="1:57">
      <c r="A1617" t="s">
        <v>8</v>
      </c>
      <c r="Y1617" s="30"/>
      <c r="AB1617" s="50"/>
      <c r="AC1617" s="30"/>
      <c r="AD1617" s="30"/>
      <c r="AE1617" s="30"/>
      <c r="AG1617" s="30"/>
      <c r="AH1617" s="30"/>
      <c r="AI1617" s="30"/>
      <c r="AJ1617" s="30"/>
      <c r="AK1617" s="30"/>
      <c r="AL1617" s="30"/>
      <c r="AM1617" s="30"/>
      <c r="AN1617" s="30"/>
      <c r="AO1617" s="30"/>
      <c r="AQ1617" s="30"/>
      <c r="AR1617" s="30"/>
      <c r="AS1617" s="30"/>
      <c r="AW1617" s="30"/>
      <c r="AX1617" s="30"/>
      <c r="AY1617" s="30"/>
      <c r="AZ1617" s="30"/>
      <c r="BA1617" s="30"/>
      <c r="BB1617" s="30"/>
      <c r="BC1617" s="30"/>
      <c r="BD1617" s="30"/>
      <c r="BE1617" s="30"/>
    </row>
    <row r="1618" spans="1:57">
      <c r="A1618" t="s">
        <v>8</v>
      </c>
      <c r="Y1618" s="30"/>
      <c r="AB1618" s="50"/>
      <c r="AC1618" s="30"/>
      <c r="AD1618" s="30"/>
      <c r="AE1618" s="30"/>
      <c r="AG1618" s="30"/>
      <c r="AH1618" s="30"/>
      <c r="AI1618" s="30"/>
      <c r="AJ1618" s="30"/>
      <c r="AK1618" s="30"/>
      <c r="AL1618" s="30"/>
      <c r="AM1618" s="30"/>
      <c r="AN1618" s="30"/>
      <c r="AO1618" s="30"/>
      <c r="AQ1618" s="30"/>
      <c r="AR1618" s="30"/>
      <c r="AS1618" s="30"/>
      <c r="AW1618" s="30"/>
      <c r="AX1618" s="30"/>
      <c r="AY1618" s="30"/>
      <c r="AZ1618" s="30"/>
      <c r="BA1618" s="30"/>
      <c r="BB1618" s="30"/>
      <c r="BC1618" s="30"/>
      <c r="BD1618" s="30"/>
      <c r="BE1618" s="30"/>
    </row>
    <row r="1619" spans="1:57">
      <c r="A1619" t="s">
        <v>8</v>
      </c>
      <c r="Y1619" s="30"/>
      <c r="AB1619" s="50"/>
      <c r="AC1619" s="30"/>
      <c r="AD1619" s="30"/>
      <c r="AE1619" s="30"/>
      <c r="AG1619" s="30"/>
      <c r="AH1619" s="30"/>
      <c r="AI1619" s="30"/>
      <c r="AJ1619" s="30"/>
      <c r="AK1619" s="30"/>
      <c r="AL1619" s="30"/>
      <c r="AM1619" s="30"/>
      <c r="AN1619" s="30"/>
      <c r="AO1619" s="30"/>
      <c r="AQ1619" s="30"/>
      <c r="AR1619" s="30"/>
      <c r="AS1619" s="30"/>
      <c r="AW1619" s="30"/>
      <c r="AX1619" s="30"/>
      <c r="AY1619" s="30"/>
      <c r="AZ1619" s="30"/>
      <c r="BA1619" s="30"/>
      <c r="BB1619" s="30"/>
      <c r="BC1619" s="30"/>
      <c r="BD1619" s="30"/>
      <c r="BE1619" s="30"/>
    </row>
    <row r="1620" spans="1:57">
      <c r="A1620" t="s">
        <v>8</v>
      </c>
      <c r="Y1620" s="30"/>
      <c r="AB1620" s="50"/>
      <c r="AC1620" s="30"/>
      <c r="AD1620" s="30"/>
      <c r="AE1620" s="30"/>
      <c r="AG1620" s="30"/>
      <c r="AH1620" s="30"/>
      <c r="AI1620" s="30"/>
      <c r="AJ1620" s="30"/>
      <c r="AK1620" s="30"/>
      <c r="AL1620" s="30"/>
      <c r="AM1620" s="30"/>
      <c r="AN1620" s="30"/>
      <c r="AO1620" s="30"/>
      <c r="AQ1620" s="30"/>
      <c r="AR1620" s="30"/>
      <c r="AS1620" s="30"/>
      <c r="AW1620" s="30"/>
      <c r="AX1620" s="30"/>
      <c r="AY1620" s="30"/>
      <c r="AZ1620" s="30"/>
      <c r="BA1620" s="30"/>
      <c r="BB1620" s="30"/>
      <c r="BC1620" s="30"/>
      <c r="BD1620" s="30"/>
      <c r="BE1620" s="30"/>
    </row>
    <row r="1621" spans="1:57">
      <c r="A1621" t="s">
        <v>8</v>
      </c>
      <c r="Y1621" s="30"/>
      <c r="AB1621" s="50"/>
      <c r="AC1621" s="30"/>
      <c r="AD1621" s="30"/>
      <c r="AE1621" s="30"/>
      <c r="AG1621" s="30"/>
      <c r="AH1621" s="30"/>
      <c r="AI1621" s="30"/>
      <c r="AJ1621" s="30"/>
      <c r="AK1621" s="30"/>
      <c r="AL1621" s="30"/>
      <c r="AM1621" s="30"/>
      <c r="AN1621" s="30"/>
      <c r="AO1621" s="30"/>
      <c r="AQ1621" s="30"/>
      <c r="AR1621" s="30"/>
      <c r="AS1621" s="30"/>
      <c r="AW1621" s="30"/>
      <c r="AX1621" s="30"/>
      <c r="AY1621" s="30"/>
      <c r="AZ1621" s="30"/>
      <c r="BA1621" s="30"/>
      <c r="BB1621" s="30"/>
      <c r="BC1621" s="30"/>
      <c r="BD1621" s="30"/>
      <c r="BE1621" s="30"/>
    </row>
    <row r="1622" spans="1:57">
      <c r="A1622" t="s">
        <v>8</v>
      </c>
      <c r="Y1622" s="30"/>
      <c r="AB1622" s="50"/>
      <c r="AC1622" s="30"/>
      <c r="AD1622" s="30"/>
      <c r="AE1622" s="30"/>
      <c r="AG1622" s="30"/>
      <c r="AH1622" s="30"/>
      <c r="AI1622" s="30"/>
      <c r="AJ1622" s="30"/>
      <c r="AK1622" s="30"/>
      <c r="AL1622" s="30"/>
      <c r="AM1622" s="30"/>
      <c r="AN1622" s="30"/>
      <c r="AO1622" s="30"/>
      <c r="AQ1622" s="30"/>
      <c r="AR1622" s="30"/>
      <c r="AS1622" s="30"/>
      <c r="AW1622" s="30"/>
      <c r="AX1622" s="30"/>
      <c r="AY1622" s="30"/>
      <c r="AZ1622" s="30"/>
      <c r="BA1622" s="30"/>
      <c r="BB1622" s="30"/>
      <c r="BC1622" s="30"/>
      <c r="BD1622" s="30"/>
      <c r="BE1622" s="30"/>
    </row>
    <row r="1623" spans="1:57">
      <c r="A1623" t="s">
        <v>8</v>
      </c>
      <c r="Y1623" s="30"/>
      <c r="AB1623" s="50"/>
      <c r="AC1623" s="30"/>
      <c r="AD1623" s="30"/>
      <c r="AE1623" s="30"/>
      <c r="AG1623" s="30"/>
      <c r="AH1623" s="30"/>
      <c r="AI1623" s="30"/>
      <c r="AJ1623" s="30"/>
      <c r="AK1623" s="30"/>
      <c r="AL1623" s="30"/>
      <c r="AM1623" s="30"/>
      <c r="AN1623" s="30"/>
      <c r="AO1623" s="30"/>
      <c r="AQ1623" s="30"/>
      <c r="AR1623" s="30"/>
      <c r="AS1623" s="30"/>
      <c r="AW1623" s="30"/>
      <c r="AX1623" s="30"/>
      <c r="AY1623" s="30"/>
      <c r="AZ1623" s="30"/>
      <c r="BA1623" s="30"/>
      <c r="BB1623" s="30"/>
      <c r="BC1623" s="30"/>
      <c r="BD1623" s="30"/>
      <c r="BE1623" s="30"/>
    </row>
    <row r="1624" spans="1:57">
      <c r="A1624" t="s">
        <v>8</v>
      </c>
      <c r="Y1624" s="30"/>
      <c r="AB1624" s="50"/>
      <c r="AC1624" s="30"/>
      <c r="AD1624" s="30"/>
      <c r="AE1624" s="30"/>
      <c r="AG1624" s="30"/>
      <c r="AH1624" s="30"/>
      <c r="AI1624" s="30"/>
      <c r="AJ1624" s="30"/>
      <c r="AK1624" s="30"/>
      <c r="AL1624" s="30"/>
      <c r="AM1624" s="30"/>
      <c r="AN1624" s="30"/>
      <c r="AO1624" s="30"/>
      <c r="AQ1624" s="30"/>
      <c r="AR1624" s="30"/>
      <c r="AS1624" s="30"/>
      <c r="AW1624" s="30"/>
      <c r="AX1624" s="30"/>
      <c r="AY1624" s="30"/>
      <c r="AZ1624" s="30"/>
      <c r="BA1624" s="30"/>
      <c r="BB1624" s="30"/>
      <c r="BC1624" s="30"/>
      <c r="BD1624" s="30"/>
      <c r="BE1624" s="30"/>
    </row>
    <row r="1625" spans="1:57">
      <c r="A1625" t="s">
        <v>8</v>
      </c>
      <c r="Y1625" s="30"/>
      <c r="AB1625" s="50"/>
      <c r="AC1625" s="30"/>
      <c r="AD1625" s="30"/>
      <c r="AE1625" s="30"/>
      <c r="AG1625" s="30"/>
      <c r="AH1625" s="30"/>
      <c r="AI1625" s="30"/>
      <c r="AJ1625" s="30"/>
      <c r="AK1625" s="30"/>
      <c r="AL1625" s="30"/>
      <c r="AM1625" s="30"/>
      <c r="AN1625" s="30"/>
      <c r="AO1625" s="30"/>
      <c r="AQ1625" s="30"/>
      <c r="AR1625" s="30"/>
      <c r="AS1625" s="30"/>
      <c r="AW1625" s="30"/>
      <c r="AX1625" s="30"/>
      <c r="AY1625" s="30"/>
      <c r="AZ1625" s="30"/>
      <c r="BA1625" s="30"/>
      <c r="BB1625" s="30"/>
      <c r="BC1625" s="30"/>
      <c r="BD1625" s="30"/>
      <c r="BE1625" s="30"/>
    </row>
    <row r="1626" spans="1:57">
      <c r="A1626" t="s">
        <v>8</v>
      </c>
      <c r="Y1626" s="30"/>
      <c r="AB1626" s="50"/>
      <c r="AC1626" s="30"/>
      <c r="AD1626" s="30"/>
      <c r="AE1626" s="30"/>
      <c r="AG1626" s="30"/>
      <c r="AH1626" s="30"/>
      <c r="AI1626" s="30"/>
      <c r="AJ1626" s="30"/>
      <c r="AK1626" s="30"/>
      <c r="AL1626" s="30"/>
      <c r="AM1626" s="30"/>
      <c r="AN1626" s="30"/>
      <c r="AO1626" s="30"/>
      <c r="AQ1626" s="30"/>
      <c r="AR1626" s="30"/>
      <c r="AS1626" s="30"/>
      <c r="AW1626" s="30"/>
      <c r="AX1626" s="30"/>
      <c r="AY1626" s="30"/>
      <c r="AZ1626" s="30"/>
      <c r="BA1626" s="30"/>
      <c r="BB1626" s="30"/>
      <c r="BC1626" s="30"/>
      <c r="BD1626" s="30"/>
      <c r="BE1626" s="30"/>
    </row>
    <row r="1627" spans="1:57">
      <c r="A1627" t="s">
        <v>8</v>
      </c>
      <c r="Y1627" s="30"/>
      <c r="AB1627" s="50"/>
      <c r="AC1627" s="30"/>
      <c r="AD1627" s="30"/>
      <c r="AE1627" s="30"/>
      <c r="AG1627" s="30"/>
      <c r="AH1627" s="30"/>
      <c r="AI1627" s="30"/>
      <c r="AJ1627" s="30"/>
      <c r="AK1627" s="30"/>
      <c r="AL1627" s="30"/>
      <c r="AM1627" s="30"/>
      <c r="AN1627" s="30"/>
      <c r="AO1627" s="30"/>
      <c r="AQ1627" s="30"/>
      <c r="AR1627" s="30"/>
      <c r="AS1627" s="30"/>
      <c r="AW1627" s="30"/>
      <c r="AX1627" s="30"/>
      <c r="AY1627" s="30"/>
      <c r="AZ1627" s="30"/>
      <c r="BA1627" s="30"/>
      <c r="BB1627" s="30"/>
      <c r="BC1627" s="30"/>
      <c r="BD1627" s="30"/>
      <c r="BE1627" s="30"/>
    </row>
    <row r="1628" spans="1:57">
      <c r="A1628" t="s">
        <v>8</v>
      </c>
      <c r="Y1628" s="30"/>
      <c r="AB1628" s="50"/>
      <c r="AC1628" s="30"/>
      <c r="AD1628" s="30"/>
      <c r="AE1628" s="30"/>
      <c r="AG1628" s="30"/>
      <c r="AH1628" s="30"/>
      <c r="AI1628" s="30"/>
      <c r="AJ1628" s="30"/>
      <c r="AK1628" s="30"/>
      <c r="AL1628" s="30"/>
      <c r="AM1628" s="30"/>
      <c r="AN1628" s="30"/>
      <c r="AO1628" s="30"/>
      <c r="AQ1628" s="30"/>
      <c r="AR1628" s="30"/>
      <c r="AS1628" s="30"/>
      <c r="AW1628" s="30"/>
      <c r="AX1628" s="30"/>
      <c r="AY1628" s="30"/>
      <c r="AZ1628" s="30"/>
      <c r="BA1628" s="30"/>
      <c r="BB1628" s="30"/>
      <c r="BC1628" s="30"/>
      <c r="BD1628" s="30"/>
      <c r="BE1628" s="30"/>
    </row>
    <row r="1629" spans="1:57">
      <c r="A1629" t="s">
        <v>8</v>
      </c>
      <c r="Y1629" s="30"/>
      <c r="AB1629" s="50"/>
      <c r="AC1629" s="30"/>
      <c r="AD1629" s="30"/>
      <c r="AE1629" s="30"/>
      <c r="AG1629" s="30"/>
      <c r="AH1629" s="30"/>
      <c r="AI1629" s="30"/>
      <c r="AJ1629" s="30"/>
      <c r="AK1629" s="30"/>
      <c r="AL1629" s="30"/>
      <c r="AM1629" s="30"/>
      <c r="AN1629" s="30"/>
      <c r="AO1629" s="30"/>
      <c r="AQ1629" s="30"/>
      <c r="AR1629" s="30"/>
      <c r="AS1629" s="30"/>
      <c r="AW1629" s="30"/>
      <c r="AX1629" s="30"/>
      <c r="AY1629" s="30"/>
      <c r="AZ1629" s="30"/>
      <c r="BA1629" s="30"/>
      <c r="BB1629" s="30"/>
      <c r="BC1629" s="30"/>
      <c r="BD1629" s="30"/>
      <c r="BE1629" s="30"/>
    </row>
    <row r="1630" spans="1:57">
      <c r="A1630" t="s">
        <v>8</v>
      </c>
      <c r="Y1630" s="30"/>
      <c r="AB1630" s="50"/>
      <c r="AC1630" s="30"/>
      <c r="AD1630" s="30"/>
      <c r="AE1630" s="30"/>
      <c r="AG1630" s="30"/>
      <c r="AH1630" s="30"/>
      <c r="AI1630" s="30"/>
      <c r="AJ1630" s="30"/>
      <c r="AK1630" s="30"/>
      <c r="AL1630" s="30"/>
      <c r="AM1630" s="30"/>
      <c r="AN1630" s="30"/>
      <c r="AO1630" s="30"/>
      <c r="AQ1630" s="30"/>
      <c r="AR1630" s="30"/>
      <c r="AS1630" s="30"/>
      <c r="AW1630" s="30"/>
      <c r="AX1630" s="30"/>
      <c r="AY1630" s="30"/>
      <c r="AZ1630" s="30"/>
      <c r="BA1630" s="30"/>
      <c r="BB1630" s="30"/>
      <c r="BC1630" s="30"/>
      <c r="BD1630" s="30"/>
      <c r="BE1630" s="30"/>
    </row>
    <row r="1631" spans="1:57">
      <c r="A1631" t="s">
        <v>8</v>
      </c>
      <c r="Y1631" s="30"/>
      <c r="AB1631" s="50"/>
      <c r="AC1631" s="30"/>
      <c r="AD1631" s="30"/>
      <c r="AE1631" s="30"/>
      <c r="AG1631" s="30"/>
      <c r="AH1631" s="30"/>
      <c r="AI1631" s="30"/>
      <c r="AJ1631" s="30"/>
      <c r="AK1631" s="30"/>
      <c r="AL1631" s="30"/>
      <c r="AM1631" s="30"/>
      <c r="AN1631" s="30"/>
      <c r="AO1631" s="30"/>
      <c r="AQ1631" s="30"/>
      <c r="AR1631" s="30"/>
      <c r="AS1631" s="30"/>
      <c r="AW1631" s="30"/>
      <c r="AX1631" s="30"/>
      <c r="AY1631" s="30"/>
      <c r="AZ1631" s="30"/>
      <c r="BA1631" s="30"/>
      <c r="BB1631" s="30"/>
      <c r="BC1631" s="30"/>
      <c r="BD1631" s="30"/>
      <c r="BE1631" s="30"/>
    </row>
    <row r="1632" spans="1:57">
      <c r="A1632" t="s">
        <v>8</v>
      </c>
      <c r="Y1632" s="30"/>
      <c r="AB1632" s="50"/>
      <c r="AC1632" s="30"/>
      <c r="AD1632" s="30"/>
      <c r="AE1632" s="30"/>
      <c r="AG1632" s="30"/>
      <c r="AH1632" s="30"/>
      <c r="AI1632" s="30"/>
      <c r="AJ1632" s="30"/>
      <c r="AK1632" s="30"/>
      <c r="AL1632" s="30"/>
      <c r="AM1632" s="30"/>
      <c r="AN1632" s="30"/>
      <c r="AO1632" s="30"/>
      <c r="AQ1632" s="30"/>
      <c r="AR1632" s="30"/>
      <c r="AS1632" s="30"/>
      <c r="AW1632" s="30"/>
      <c r="AX1632" s="30"/>
      <c r="AY1632" s="30"/>
      <c r="AZ1632" s="30"/>
      <c r="BA1632" s="30"/>
      <c r="BB1632" s="30"/>
      <c r="BC1632" s="30"/>
      <c r="BD1632" s="30"/>
      <c r="BE1632" s="30"/>
    </row>
    <row r="1633" spans="1:57">
      <c r="A1633" t="s">
        <v>8</v>
      </c>
      <c r="Y1633" s="30"/>
      <c r="AB1633" s="50"/>
      <c r="AC1633" s="30"/>
      <c r="AD1633" s="30"/>
      <c r="AE1633" s="30"/>
      <c r="AG1633" s="30"/>
      <c r="AH1633" s="30"/>
      <c r="AI1633" s="30"/>
      <c r="AJ1633" s="30"/>
      <c r="AK1633" s="30"/>
      <c r="AL1633" s="30"/>
      <c r="AM1633" s="30"/>
      <c r="AN1633" s="30"/>
      <c r="AO1633" s="30"/>
      <c r="AQ1633" s="30"/>
      <c r="AR1633" s="30"/>
      <c r="AS1633" s="30"/>
      <c r="AW1633" s="30"/>
      <c r="AX1633" s="30"/>
      <c r="AY1633" s="30"/>
      <c r="AZ1633" s="30"/>
      <c r="BA1633" s="30"/>
      <c r="BB1633" s="30"/>
      <c r="BC1633" s="30"/>
      <c r="BD1633" s="30"/>
      <c r="BE1633" s="30"/>
    </row>
    <row r="1634" spans="1:57">
      <c r="A1634" t="s">
        <v>8</v>
      </c>
      <c r="Y1634" s="30"/>
      <c r="AB1634" s="50"/>
      <c r="AC1634" s="30"/>
      <c r="AD1634" s="30"/>
      <c r="AE1634" s="30"/>
      <c r="AG1634" s="30"/>
      <c r="AH1634" s="30"/>
      <c r="AI1634" s="30"/>
      <c r="AJ1634" s="30"/>
      <c r="AK1634" s="30"/>
      <c r="AL1634" s="30"/>
      <c r="AM1634" s="30"/>
      <c r="AN1634" s="30"/>
      <c r="AO1634" s="30"/>
      <c r="AQ1634" s="30"/>
      <c r="AR1634" s="30"/>
      <c r="AS1634" s="30"/>
      <c r="AW1634" s="30"/>
      <c r="AX1634" s="30"/>
      <c r="AY1634" s="30"/>
      <c r="AZ1634" s="30"/>
      <c r="BA1634" s="30"/>
      <c r="BB1634" s="30"/>
      <c r="BC1634" s="30"/>
      <c r="BD1634" s="30"/>
      <c r="BE1634" s="30"/>
    </row>
    <row r="1635" spans="1:57">
      <c r="A1635" t="s">
        <v>8</v>
      </c>
      <c r="Y1635" s="30"/>
      <c r="AB1635" s="50"/>
      <c r="AC1635" s="30"/>
      <c r="AD1635" s="30"/>
      <c r="AE1635" s="30"/>
      <c r="AG1635" s="30"/>
      <c r="AH1635" s="30"/>
      <c r="AI1635" s="30"/>
      <c r="AJ1635" s="30"/>
      <c r="AK1635" s="30"/>
      <c r="AL1635" s="30"/>
      <c r="AM1635" s="30"/>
      <c r="AN1635" s="30"/>
      <c r="AO1635" s="30"/>
      <c r="AQ1635" s="30"/>
      <c r="AR1635" s="30"/>
      <c r="AS1635" s="30"/>
      <c r="AW1635" s="30"/>
      <c r="AX1635" s="30"/>
      <c r="AY1635" s="30"/>
      <c r="AZ1635" s="30"/>
      <c r="BA1635" s="30"/>
      <c r="BB1635" s="30"/>
      <c r="BC1635" s="30"/>
      <c r="BD1635" s="30"/>
      <c r="BE1635" s="30"/>
    </row>
    <row r="1636" spans="1:57">
      <c r="A1636" t="s">
        <v>8</v>
      </c>
      <c r="Y1636" s="30"/>
      <c r="AB1636" s="50"/>
      <c r="AC1636" s="30"/>
      <c r="AD1636" s="30"/>
      <c r="AE1636" s="30"/>
      <c r="AG1636" s="30"/>
      <c r="AH1636" s="30"/>
      <c r="AI1636" s="30"/>
      <c r="AJ1636" s="30"/>
      <c r="AK1636" s="30"/>
      <c r="AL1636" s="30"/>
      <c r="AM1636" s="30"/>
      <c r="AN1636" s="30"/>
      <c r="AO1636" s="30"/>
      <c r="AQ1636" s="30"/>
      <c r="AR1636" s="30"/>
      <c r="AS1636" s="30"/>
      <c r="AW1636" s="30"/>
      <c r="AX1636" s="30"/>
      <c r="AY1636" s="30"/>
      <c r="AZ1636" s="30"/>
      <c r="BA1636" s="30"/>
      <c r="BB1636" s="30"/>
      <c r="BC1636" s="30"/>
      <c r="BD1636" s="30"/>
      <c r="BE1636" s="30"/>
    </row>
    <row r="1637" spans="1:57">
      <c r="A1637" t="s">
        <v>8</v>
      </c>
      <c r="Y1637" s="30"/>
      <c r="AB1637" s="50"/>
      <c r="AC1637" s="30"/>
      <c r="AD1637" s="30"/>
      <c r="AE1637" s="30"/>
      <c r="AG1637" s="30"/>
      <c r="AH1637" s="30"/>
      <c r="AI1637" s="30"/>
      <c r="AJ1637" s="30"/>
      <c r="AK1637" s="30"/>
      <c r="AL1637" s="30"/>
      <c r="AM1637" s="30"/>
      <c r="AN1637" s="30"/>
      <c r="AO1637" s="30"/>
      <c r="AQ1637" s="30"/>
      <c r="AR1637" s="30"/>
      <c r="AS1637" s="30"/>
      <c r="AW1637" s="30"/>
      <c r="AX1637" s="30"/>
      <c r="AY1637" s="30"/>
      <c r="AZ1637" s="30"/>
      <c r="BA1637" s="30"/>
      <c r="BB1637" s="30"/>
      <c r="BC1637" s="30"/>
      <c r="BD1637" s="30"/>
      <c r="BE1637" s="30"/>
    </row>
    <row r="1638" spans="1:57">
      <c r="A1638" t="s">
        <v>8</v>
      </c>
      <c r="Y1638" s="30"/>
      <c r="AB1638" s="50"/>
      <c r="AC1638" s="30"/>
      <c r="AD1638" s="30"/>
      <c r="AE1638" s="30"/>
      <c r="AG1638" s="30"/>
      <c r="AH1638" s="30"/>
      <c r="AI1638" s="30"/>
      <c r="AJ1638" s="30"/>
      <c r="AK1638" s="30"/>
      <c r="AL1638" s="30"/>
      <c r="AM1638" s="30"/>
      <c r="AN1638" s="30"/>
      <c r="AO1638" s="30"/>
      <c r="AQ1638" s="30"/>
      <c r="AR1638" s="30"/>
      <c r="AS1638" s="30"/>
      <c r="AW1638" s="30"/>
      <c r="AX1638" s="30"/>
      <c r="AY1638" s="30"/>
      <c r="AZ1638" s="30"/>
      <c r="BA1638" s="30"/>
      <c r="BB1638" s="30"/>
      <c r="BC1638" s="30"/>
      <c r="BD1638" s="30"/>
      <c r="BE1638" s="30"/>
    </row>
    <row r="1639" spans="1:57">
      <c r="A1639" t="s">
        <v>8</v>
      </c>
      <c r="Y1639" s="30"/>
      <c r="AB1639" s="50"/>
      <c r="AC1639" s="30"/>
      <c r="AD1639" s="30"/>
      <c r="AE1639" s="30"/>
      <c r="AG1639" s="30"/>
      <c r="AH1639" s="30"/>
      <c r="AI1639" s="30"/>
      <c r="AJ1639" s="30"/>
      <c r="AK1639" s="30"/>
      <c r="AL1639" s="30"/>
      <c r="AM1639" s="30"/>
      <c r="AN1639" s="30"/>
      <c r="AO1639" s="30"/>
      <c r="AQ1639" s="30"/>
      <c r="AR1639" s="30"/>
      <c r="AS1639" s="30"/>
      <c r="AW1639" s="30"/>
      <c r="AX1639" s="30"/>
      <c r="AY1639" s="30"/>
      <c r="AZ1639" s="30"/>
      <c r="BA1639" s="30"/>
      <c r="BB1639" s="30"/>
      <c r="BC1639" s="30"/>
      <c r="BD1639" s="30"/>
      <c r="BE1639" s="30"/>
    </row>
    <row r="1640" spans="1:57">
      <c r="A1640" t="s">
        <v>8</v>
      </c>
      <c r="Y1640" s="30"/>
      <c r="AB1640" s="50"/>
      <c r="AC1640" s="30"/>
      <c r="AD1640" s="30"/>
      <c r="AE1640" s="30"/>
      <c r="AG1640" s="30"/>
      <c r="AH1640" s="30"/>
      <c r="AI1640" s="30"/>
      <c r="AJ1640" s="30"/>
      <c r="AK1640" s="30"/>
      <c r="AL1640" s="30"/>
      <c r="AM1640" s="30"/>
      <c r="AN1640" s="30"/>
      <c r="AO1640" s="30"/>
      <c r="AQ1640" s="30"/>
      <c r="AR1640" s="30"/>
      <c r="AS1640" s="30"/>
      <c r="AW1640" s="30"/>
      <c r="AX1640" s="30"/>
      <c r="AY1640" s="30"/>
      <c r="AZ1640" s="30"/>
      <c r="BA1640" s="30"/>
      <c r="BB1640" s="30"/>
      <c r="BC1640" s="30"/>
      <c r="BD1640" s="30"/>
      <c r="BE1640" s="30"/>
    </row>
    <row r="1641" spans="1:57">
      <c r="A1641" t="s">
        <v>8</v>
      </c>
      <c r="Y1641" s="30"/>
      <c r="AB1641" s="50"/>
      <c r="AC1641" s="30"/>
      <c r="AD1641" s="30"/>
      <c r="AE1641" s="30"/>
      <c r="AG1641" s="30"/>
      <c r="AH1641" s="30"/>
      <c r="AI1641" s="30"/>
      <c r="AJ1641" s="30"/>
      <c r="AK1641" s="30"/>
      <c r="AL1641" s="30"/>
      <c r="AM1641" s="30"/>
      <c r="AN1641" s="30"/>
      <c r="AO1641" s="30"/>
      <c r="AQ1641" s="30"/>
      <c r="AR1641" s="30"/>
      <c r="AS1641" s="30"/>
      <c r="AW1641" s="30"/>
      <c r="AX1641" s="30"/>
      <c r="AY1641" s="30"/>
      <c r="AZ1641" s="30"/>
      <c r="BA1641" s="30"/>
      <c r="BB1641" s="30"/>
      <c r="BC1641" s="30"/>
      <c r="BD1641" s="30"/>
      <c r="BE1641" s="30"/>
    </row>
    <row r="1642" spans="1:57">
      <c r="A1642" t="s">
        <v>8</v>
      </c>
      <c r="Y1642" s="30"/>
      <c r="AB1642" s="50"/>
      <c r="AC1642" s="30"/>
      <c r="AD1642" s="30"/>
      <c r="AE1642" s="30"/>
      <c r="AG1642" s="30"/>
      <c r="AH1642" s="30"/>
      <c r="AI1642" s="30"/>
      <c r="AJ1642" s="30"/>
      <c r="AK1642" s="30"/>
      <c r="AL1642" s="30"/>
      <c r="AM1642" s="30"/>
      <c r="AN1642" s="30"/>
      <c r="AO1642" s="30"/>
      <c r="AQ1642" s="30"/>
      <c r="AR1642" s="30"/>
      <c r="AS1642" s="30"/>
      <c r="AW1642" s="30"/>
      <c r="AX1642" s="30"/>
      <c r="AY1642" s="30"/>
      <c r="AZ1642" s="30"/>
      <c r="BA1642" s="30"/>
      <c r="BB1642" s="30"/>
      <c r="BC1642" s="30"/>
      <c r="BD1642" s="30"/>
      <c r="BE1642" s="30"/>
    </row>
    <row r="1643" spans="1:57">
      <c r="A1643" t="s">
        <v>8</v>
      </c>
      <c r="Y1643" s="30"/>
      <c r="AB1643" s="50"/>
      <c r="AC1643" s="30"/>
      <c r="AD1643" s="30"/>
      <c r="AE1643" s="30"/>
      <c r="AG1643" s="30"/>
      <c r="AH1643" s="30"/>
      <c r="AI1643" s="30"/>
      <c r="AJ1643" s="30"/>
      <c r="AK1643" s="30"/>
      <c r="AL1643" s="30"/>
      <c r="AM1643" s="30"/>
      <c r="AN1643" s="30"/>
      <c r="AO1643" s="30"/>
      <c r="AQ1643" s="30"/>
      <c r="AR1643" s="30"/>
      <c r="AS1643" s="30"/>
      <c r="AW1643" s="30"/>
      <c r="AX1643" s="30"/>
      <c r="AY1643" s="30"/>
      <c r="AZ1643" s="30"/>
      <c r="BA1643" s="30"/>
      <c r="BB1643" s="30"/>
      <c r="BC1643" s="30"/>
      <c r="BD1643" s="30"/>
      <c r="BE1643" s="30"/>
    </row>
    <row r="1644" spans="1:57">
      <c r="A1644" t="s">
        <v>8</v>
      </c>
      <c r="Y1644" s="30"/>
      <c r="AB1644" s="50"/>
      <c r="AC1644" s="30"/>
      <c r="AD1644" s="30"/>
      <c r="AE1644" s="30"/>
      <c r="AG1644" s="30"/>
      <c r="AH1644" s="30"/>
      <c r="AI1644" s="30"/>
      <c r="AJ1644" s="30"/>
      <c r="AK1644" s="30"/>
      <c r="AL1644" s="30"/>
      <c r="AM1644" s="30"/>
      <c r="AN1644" s="30"/>
      <c r="AO1644" s="30"/>
      <c r="AQ1644" s="30"/>
      <c r="AR1644" s="30"/>
      <c r="AS1644" s="30"/>
      <c r="AW1644" s="30"/>
      <c r="AX1644" s="30"/>
      <c r="AY1644" s="30"/>
      <c r="AZ1644" s="30"/>
      <c r="BA1644" s="30"/>
      <c r="BB1644" s="30"/>
      <c r="BC1644" s="30"/>
      <c r="BD1644" s="30"/>
      <c r="BE1644" s="30"/>
    </row>
    <row r="1645" spans="1:57">
      <c r="A1645" t="s">
        <v>8</v>
      </c>
      <c r="Y1645" s="30"/>
      <c r="AB1645" s="50"/>
      <c r="AC1645" s="30"/>
      <c r="AD1645" s="30"/>
      <c r="AE1645" s="30"/>
      <c r="AG1645" s="30"/>
      <c r="AH1645" s="30"/>
      <c r="AI1645" s="30"/>
      <c r="AJ1645" s="30"/>
      <c r="AK1645" s="30"/>
      <c r="AL1645" s="30"/>
      <c r="AM1645" s="30"/>
      <c r="AN1645" s="30"/>
      <c r="AO1645" s="30"/>
      <c r="AQ1645" s="30"/>
      <c r="AR1645" s="30"/>
      <c r="AS1645" s="30"/>
      <c r="AW1645" s="30"/>
      <c r="AX1645" s="30"/>
      <c r="AY1645" s="30"/>
      <c r="AZ1645" s="30"/>
      <c r="BA1645" s="30"/>
      <c r="BB1645" s="30"/>
      <c r="BC1645" s="30"/>
      <c r="BD1645" s="30"/>
      <c r="BE1645" s="30"/>
    </row>
    <row r="1646" spans="1:57">
      <c r="A1646" t="s">
        <v>8</v>
      </c>
      <c r="Y1646" s="30"/>
      <c r="AB1646" s="50"/>
      <c r="AC1646" s="30"/>
      <c r="AD1646" s="30"/>
      <c r="AE1646" s="30"/>
      <c r="AG1646" s="30"/>
      <c r="AH1646" s="30"/>
      <c r="AI1646" s="30"/>
      <c r="AJ1646" s="30"/>
      <c r="AK1646" s="30"/>
      <c r="AL1646" s="30"/>
      <c r="AM1646" s="30"/>
      <c r="AN1646" s="30"/>
      <c r="AO1646" s="30"/>
      <c r="AQ1646" s="30"/>
      <c r="AR1646" s="30"/>
      <c r="AS1646" s="30"/>
      <c r="AW1646" s="30"/>
      <c r="AX1646" s="30"/>
      <c r="AY1646" s="30"/>
      <c r="AZ1646" s="30"/>
      <c r="BA1646" s="30"/>
      <c r="BB1646" s="30"/>
      <c r="BC1646" s="30"/>
      <c r="BD1646" s="30"/>
      <c r="BE1646" s="30"/>
    </row>
    <row r="1647" spans="1:57">
      <c r="A1647" t="s">
        <v>8</v>
      </c>
      <c r="Y1647" s="30"/>
      <c r="AB1647" s="50"/>
      <c r="AC1647" s="30"/>
      <c r="AD1647" s="30"/>
      <c r="AE1647" s="30"/>
      <c r="AG1647" s="30"/>
      <c r="AH1647" s="30"/>
      <c r="AI1647" s="30"/>
      <c r="AJ1647" s="30"/>
      <c r="AK1647" s="30"/>
      <c r="AL1647" s="30"/>
      <c r="AM1647" s="30"/>
      <c r="AN1647" s="30"/>
      <c r="AO1647" s="30"/>
      <c r="AQ1647" s="30"/>
      <c r="AR1647" s="30"/>
      <c r="AS1647" s="30"/>
      <c r="AW1647" s="30"/>
      <c r="AX1647" s="30"/>
      <c r="AY1647" s="30"/>
      <c r="AZ1647" s="30"/>
      <c r="BA1647" s="30"/>
      <c r="BB1647" s="30"/>
      <c r="BC1647" s="30"/>
      <c r="BD1647" s="30"/>
      <c r="BE1647" s="30"/>
    </row>
    <row r="1648" spans="1:57">
      <c r="A1648" t="s">
        <v>8</v>
      </c>
      <c r="Y1648" s="30"/>
      <c r="AB1648" s="50"/>
      <c r="AC1648" s="30"/>
      <c r="AD1648" s="30"/>
      <c r="AE1648" s="30"/>
      <c r="AG1648" s="30"/>
      <c r="AH1648" s="30"/>
      <c r="AI1648" s="30"/>
      <c r="AJ1648" s="30"/>
      <c r="AK1648" s="30"/>
      <c r="AL1648" s="30"/>
      <c r="AM1648" s="30"/>
      <c r="AN1648" s="30"/>
      <c r="AO1648" s="30"/>
      <c r="AQ1648" s="30"/>
      <c r="AR1648" s="30"/>
      <c r="AS1648" s="30"/>
      <c r="AW1648" s="30"/>
      <c r="AX1648" s="30"/>
      <c r="AY1648" s="30"/>
      <c r="AZ1648" s="30"/>
      <c r="BA1648" s="30"/>
      <c r="BB1648" s="30"/>
      <c r="BC1648" s="30"/>
      <c r="BD1648" s="30"/>
      <c r="BE1648" s="30"/>
    </row>
    <row r="1649" spans="1:57">
      <c r="A1649" t="s">
        <v>8</v>
      </c>
      <c r="Y1649" s="30"/>
      <c r="AB1649" s="50"/>
      <c r="AC1649" s="30"/>
      <c r="AD1649" s="30"/>
      <c r="AE1649" s="30"/>
      <c r="AG1649" s="30"/>
      <c r="AH1649" s="30"/>
      <c r="AI1649" s="30"/>
      <c r="AJ1649" s="30"/>
      <c r="AK1649" s="30"/>
      <c r="AL1649" s="30"/>
      <c r="AM1649" s="30"/>
      <c r="AN1649" s="30"/>
      <c r="AO1649" s="30"/>
      <c r="AQ1649" s="30"/>
      <c r="AR1649" s="30"/>
      <c r="AS1649" s="30"/>
      <c r="AW1649" s="30"/>
      <c r="AX1649" s="30"/>
      <c r="AY1649" s="30"/>
      <c r="AZ1649" s="30"/>
      <c r="BA1649" s="30"/>
      <c r="BB1649" s="30"/>
      <c r="BC1649" s="30"/>
      <c r="BD1649" s="30"/>
      <c r="BE1649" s="30"/>
    </row>
    <row r="1650" spans="1:57">
      <c r="A1650" t="s">
        <v>8</v>
      </c>
      <c r="Y1650" s="30"/>
      <c r="AB1650" s="50"/>
      <c r="AC1650" s="30"/>
      <c r="AD1650" s="30"/>
      <c r="AE1650" s="30"/>
      <c r="AG1650" s="30"/>
      <c r="AH1650" s="30"/>
      <c r="AI1650" s="30"/>
      <c r="AJ1650" s="30"/>
      <c r="AK1650" s="30"/>
      <c r="AL1650" s="30"/>
      <c r="AM1650" s="30"/>
      <c r="AN1650" s="30"/>
      <c r="AO1650" s="30"/>
      <c r="AQ1650" s="30"/>
      <c r="AR1650" s="30"/>
      <c r="AS1650" s="30"/>
      <c r="AW1650" s="30"/>
      <c r="AX1650" s="30"/>
      <c r="AY1650" s="30"/>
      <c r="AZ1650" s="30"/>
      <c r="BA1650" s="30"/>
      <c r="BB1650" s="30"/>
      <c r="BC1650" s="30"/>
      <c r="BD1650" s="30"/>
      <c r="BE1650" s="30"/>
    </row>
    <row r="1651" spans="1:57">
      <c r="A1651" t="s">
        <v>8</v>
      </c>
      <c r="Y1651" s="30"/>
      <c r="AB1651" s="50"/>
      <c r="AC1651" s="30"/>
      <c r="AD1651" s="30"/>
      <c r="AE1651" s="30"/>
      <c r="AG1651" s="30"/>
      <c r="AH1651" s="30"/>
      <c r="AI1651" s="30"/>
      <c r="AJ1651" s="30"/>
      <c r="AK1651" s="30"/>
      <c r="AL1651" s="30"/>
      <c r="AM1651" s="30"/>
      <c r="AN1651" s="30"/>
      <c r="AO1651" s="30"/>
      <c r="AQ1651" s="30"/>
      <c r="AR1651" s="30"/>
      <c r="AS1651" s="30"/>
      <c r="AW1651" s="30"/>
      <c r="AX1651" s="30"/>
      <c r="AY1651" s="30"/>
      <c r="AZ1651" s="30"/>
      <c r="BA1651" s="30"/>
      <c r="BB1651" s="30"/>
      <c r="BC1651" s="30"/>
      <c r="BD1651" s="30"/>
      <c r="BE1651" s="30"/>
    </row>
    <row r="1652" spans="1:57">
      <c r="A1652" t="s">
        <v>8</v>
      </c>
      <c r="Y1652" s="30"/>
      <c r="AB1652" s="50"/>
      <c r="AC1652" s="30"/>
      <c r="AD1652" s="30"/>
      <c r="AE1652" s="30"/>
      <c r="AG1652" s="30"/>
      <c r="AH1652" s="30"/>
      <c r="AI1652" s="30"/>
      <c r="AJ1652" s="30"/>
      <c r="AK1652" s="30"/>
      <c r="AL1652" s="30"/>
      <c r="AM1652" s="30"/>
      <c r="AN1652" s="30"/>
      <c r="AO1652" s="30"/>
      <c r="AQ1652" s="30"/>
      <c r="AR1652" s="30"/>
      <c r="AS1652" s="30"/>
      <c r="AW1652" s="30"/>
      <c r="AX1652" s="30"/>
      <c r="AY1652" s="30"/>
      <c r="AZ1652" s="30"/>
      <c r="BA1652" s="30"/>
      <c r="BB1652" s="30"/>
      <c r="BC1652" s="30"/>
      <c r="BD1652" s="30"/>
      <c r="BE1652" s="30"/>
    </row>
    <row r="1653" spans="1:57">
      <c r="A1653" t="s">
        <v>8</v>
      </c>
      <c r="Y1653" s="30"/>
      <c r="AB1653" s="50"/>
      <c r="AC1653" s="30"/>
      <c r="AD1653" s="30"/>
      <c r="AE1653" s="30"/>
      <c r="AG1653" s="30"/>
      <c r="AH1653" s="30"/>
      <c r="AI1653" s="30"/>
      <c r="AJ1653" s="30"/>
      <c r="AK1653" s="30"/>
      <c r="AL1653" s="30"/>
      <c r="AM1653" s="30"/>
      <c r="AN1653" s="30"/>
      <c r="AO1653" s="30"/>
      <c r="AQ1653" s="30"/>
      <c r="AR1653" s="30"/>
      <c r="AS1653" s="30"/>
      <c r="AW1653" s="30"/>
      <c r="AX1653" s="30"/>
      <c r="AY1653" s="30"/>
      <c r="AZ1653" s="30"/>
      <c r="BA1653" s="30"/>
      <c r="BB1653" s="30"/>
      <c r="BC1653" s="30"/>
      <c r="BD1653" s="30"/>
      <c r="BE1653" s="30"/>
    </row>
    <row r="1654" spans="1:57">
      <c r="A1654" t="s">
        <v>8</v>
      </c>
      <c r="Y1654" s="30"/>
      <c r="AB1654" s="50"/>
      <c r="AC1654" s="30"/>
      <c r="AD1654" s="30"/>
      <c r="AE1654" s="30"/>
      <c r="AG1654" s="30"/>
      <c r="AH1654" s="30"/>
      <c r="AI1654" s="30"/>
      <c r="AJ1654" s="30"/>
      <c r="AK1654" s="30"/>
      <c r="AL1654" s="30"/>
      <c r="AM1654" s="30"/>
      <c r="AN1654" s="30"/>
      <c r="AO1654" s="30"/>
      <c r="AQ1654" s="30"/>
      <c r="AR1654" s="30"/>
      <c r="AS1654" s="30"/>
      <c r="AW1654" s="30"/>
      <c r="AX1654" s="30"/>
      <c r="AY1654" s="30"/>
      <c r="AZ1654" s="30"/>
      <c r="BA1654" s="30"/>
      <c r="BB1654" s="30"/>
      <c r="BC1654" s="30"/>
      <c r="BD1654" s="30"/>
      <c r="BE1654" s="30"/>
    </row>
    <row r="1655" spans="1:57">
      <c r="A1655" t="s">
        <v>8</v>
      </c>
      <c r="Y1655" s="30"/>
      <c r="AB1655" s="50"/>
      <c r="AC1655" s="30"/>
      <c r="AD1655" s="30"/>
      <c r="AE1655" s="30"/>
      <c r="AG1655" s="30"/>
      <c r="AH1655" s="30"/>
      <c r="AI1655" s="30"/>
      <c r="AJ1655" s="30"/>
      <c r="AK1655" s="30"/>
      <c r="AL1655" s="30"/>
      <c r="AM1655" s="30"/>
      <c r="AN1655" s="30"/>
      <c r="AO1655" s="30"/>
      <c r="AQ1655" s="30"/>
      <c r="AR1655" s="30"/>
      <c r="AS1655" s="30"/>
      <c r="AW1655" s="30"/>
      <c r="AX1655" s="30"/>
      <c r="AY1655" s="30"/>
      <c r="AZ1655" s="30"/>
      <c r="BA1655" s="30"/>
      <c r="BB1655" s="30"/>
      <c r="BC1655" s="30"/>
      <c r="BD1655" s="30"/>
      <c r="BE1655" s="30"/>
    </row>
    <row r="1656" spans="1:57">
      <c r="A1656" t="s">
        <v>8</v>
      </c>
      <c r="Y1656" s="30"/>
      <c r="AB1656" s="50"/>
      <c r="AC1656" s="30"/>
      <c r="AD1656" s="30"/>
      <c r="AE1656" s="30"/>
      <c r="AG1656" s="30"/>
      <c r="AH1656" s="30"/>
      <c r="AI1656" s="30"/>
      <c r="AJ1656" s="30"/>
      <c r="AK1656" s="30"/>
      <c r="AL1656" s="30"/>
      <c r="AM1656" s="30"/>
      <c r="AN1656" s="30"/>
      <c r="AO1656" s="30"/>
      <c r="AQ1656" s="30"/>
      <c r="AR1656" s="30"/>
      <c r="AS1656" s="30"/>
      <c r="AW1656" s="30"/>
      <c r="AX1656" s="30"/>
      <c r="AY1656" s="30"/>
      <c r="AZ1656" s="30"/>
      <c r="BA1656" s="30"/>
      <c r="BB1656" s="30"/>
      <c r="BC1656" s="30"/>
      <c r="BD1656" s="30"/>
      <c r="BE1656" s="30"/>
    </row>
    <row r="1657" spans="1:57">
      <c r="A1657" t="s">
        <v>8</v>
      </c>
      <c r="Y1657" s="30"/>
      <c r="AB1657" s="50"/>
      <c r="AC1657" s="30"/>
      <c r="AD1657" s="30"/>
      <c r="AE1657" s="30"/>
      <c r="AG1657" s="30"/>
      <c r="AH1657" s="30"/>
      <c r="AI1657" s="30"/>
      <c r="AJ1657" s="30"/>
      <c r="AK1657" s="30"/>
      <c r="AL1657" s="30"/>
      <c r="AM1657" s="30"/>
      <c r="AN1657" s="30"/>
      <c r="AO1657" s="30"/>
      <c r="AQ1657" s="30"/>
      <c r="AR1657" s="30"/>
      <c r="AS1657" s="30"/>
      <c r="AW1657" s="30"/>
      <c r="AX1657" s="30"/>
      <c r="AY1657" s="30"/>
      <c r="AZ1657" s="30"/>
      <c r="BA1657" s="30"/>
      <c r="BB1657" s="30"/>
      <c r="BC1657" s="30"/>
      <c r="BD1657" s="30"/>
      <c r="BE1657" s="30"/>
    </row>
    <row r="1658" spans="1:57">
      <c r="A1658" t="s">
        <v>8</v>
      </c>
      <c r="Y1658" s="30"/>
      <c r="AB1658" s="50"/>
      <c r="AC1658" s="30"/>
      <c r="AD1658" s="30"/>
      <c r="AE1658" s="30"/>
      <c r="AG1658" s="30"/>
      <c r="AH1658" s="30"/>
      <c r="AI1658" s="30"/>
      <c r="AJ1658" s="30"/>
      <c r="AK1658" s="30"/>
      <c r="AL1658" s="30"/>
      <c r="AM1658" s="30"/>
      <c r="AN1658" s="30"/>
      <c r="AO1658" s="30"/>
      <c r="AQ1658" s="30"/>
      <c r="AR1658" s="30"/>
      <c r="AS1658" s="30"/>
      <c r="AW1658" s="30"/>
      <c r="AX1658" s="30"/>
      <c r="AY1658" s="30"/>
      <c r="AZ1658" s="30"/>
      <c r="BA1658" s="30"/>
      <c r="BB1658" s="30"/>
      <c r="BC1658" s="30"/>
      <c r="BD1658" s="30"/>
      <c r="BE1658" s="30"/>
    </row>
    <row r="1659" spans="1:57">
      <c r="A1659" t="s">
        <v>8</v>
      </c>
      <c r="Y1659" s="30"/>
      <c r="AB1659" s="50"/>
      <c r="AC1659" s="30"/>
      <c r="AD1659" s="30"/>
      <c r="AE1659" s="30"/>
      <c r="AG1659" s="30"/>
      <c r="AH1659" s="30"/>
      <c r="AI1659" s="30"/>
      <c r="AJ1659" s="30"/>
      <c r="AK1659" s="30"/>
      <c r="AL1659" s="30"/>
      <c r="AM1659" s="30"/>
      <c r="AN1659" s="30"/>
      <c r="AO1659" s="30"/>
      <c r="AQ1659" s="30"/>
      <c r="AR1659" s="30"/>
      <c r="AS1659" s="30"/>
      <c r="AW1659" s="30"/>
      <c r="AX1659" s="30"/>
      <c r="AY1659" s="30"/>
      <c r="AZ1659" s="30"/>
      <c r="BA1659" s="30"/>
      <c r="BB1659" s="30"/>
      <c r="BC1659" s="30"/>
      <c r="BD1659" s="30"/>
      <c r="BE1659" s="30"/>
    </row>
    <row r="1660" spans="1:57">
      <c r="A1660" t="s">
        <v>8</v>
      </c>
      <c r="Y1660" s="30"/>
      <c r="AB1660" s="50"/>
      <c r="AC1660" s="30"/>
      <c r="AD1660" s="30"/>
      <c r="AE1660" s="30"/>
      <c r="AG1660" s="30"/>
      <c r="AH1660" s="30"/>
      <c r="AI1660" s="30"/>
      <c r="AJ1660" s="30"/>
      <c r="AK1660" s="30"/>
      <c r="AL1660" s="30"/>
      <c r="AM1660" s="30"/>
      <c r="AN1660" s="30"/>
      <c r="AO1660" s="30"/>
      <c r="AQ1660" s="30"/>
      <c r="AR1660" s="30"/>
      <c r="AS1660" s="30"/>
      <c r="AW1660" s="30"/>
      <c r="AX1660" s="30"/>
      <c r="AY1660" s="30"/>
      <c r="AZ1660" s="30"/>
      <c r="BA1660" s="30"/>
      <c r="BB1660" s="30"/>
      <c r="BC1660" s="30"/>
      <c r="BD1660" s="30"/>
      <c r="BE1660" s="30"/>
    </row>
    <row r="1661" spans="1:57">
      <c r="A1661" t="s">
        <v>8</v>
      </c>
      <c r="Y1661" s="30"/>
      <c r="AB1661" s="50"/>
      <c r="AC1661" s="30"/>
      <c r="AD1661" s="30"/>
      <c r="AE1661" s="30"/>
      <c r="AG1661" s="30"/>
      <c r="AH1661" s="30"/>
      <c r="AI1661" s="30"/>
      <c r="AJ1661" s="30"/>
      <c r="AK1661" s="30"/>
      <c r="AL1661" s="30"/>
      <c r="AM1661" s="30"/>
      <c r="AN1661" s="30"/>
      <c r="AO1661" s="30"/>
      <c r="AQ1661" s="30"/>
      <c r="AR1661" s="30"/>
      <c r="AS1661" s="30"/>
      <c r="AW1661" s="30"/>
      <c r="AX1661" s="30"/>
      <c r="AY1661" s="30"/>
      <c r="AZ1661" s="30"/>
      <c r="BA1661" s="30"/>
      <c r="BB1661" s="30"/>
      <c r="BC1661" s="30"/>
      <c r="BD1661" s="30"/>
      <c r="BE1661" s="30"/>
    </row>
    <row r="1662" spans="1:57">
      <c r="A1662" t="s">
        <v>8</v>
      </c>
      <c r="Y1662" s="30"/>
      <c r="AB1662" s="50"/>
      <c r="AC1662" s="30"/>
      <c r="AD1662" s="30"/>
      <c r="AE1662" s="30"/>
      <c r="AG1662" s="30"/>
      <c r="AH1662" s="30"/>
      <c r="AI1662" s="30"/>
      <c r="AJ1662" s="30"/>
      <c r="AK1662" s="30"/>
      <c r="AL1662" s="30"/>
      <c r="AM1662" s="30"/>
      <c r="AN1662" s="30"/>
      <c r="AO1662" s="30"/>
      <c r="AQ1662" s="30"/>
      <c r="AR1662" s="30"/>
      <c r="AS1662" s="30"/>
      <c r="AW1662" s="30"/>
      <c r="AX1662" s="30"/>
      <c r="AY1662" s="30"/>
      <c r="AZ1662" s="30"/>
      <c r="BA1662" s="30"/>
      <c r="BB1662" s="30"/>
      <c r="BC1662" s="30"/>
      <c r="BD1662" s="30"/>
      <c r="BE1662" s="30"/>
    </row>
    <row r="1663" spans="1:57">
      <c r="A1663" t="s">
        <v>8</v>
      </c>
      <c r="Y1663" s="30"/>
      <c r="AB1663" s="50"/>
      <c r="AC1663" s="30"/>
      <c r="AD1663" s="30"/>
      <c r="AE1663" s="30"/>
      <c r="AG1663" s="30"/>
      <c r="AH1663" s="30"/>
      <c r="AI1663" s="30"/>
      <c r="AJ1663" s="30"/>
      <c r="AK1663" s="30"/>
      <c r="AL1663" s="30"/>
      <c r="AM1663" s="30"/>
      <c r="AN1663" s="30"/>
      <c r="AO1663" s="30"/>
      <c r="AQ1663" s="30"/>
      <c r="AR1663" s="30"/>
      <c r="AS1663" s="30"/>
      <c r="AW1663" s="30"/>
      <c r="AX1663" s="30"/>
      <c r="AY1663" s="30"/>
      <c r="AZ1663" s="30"/>
      <c r="BA1663" s="30"/>
      <c r="BB1663" s="30"/>
      <c r="BC1663" s="30"/>
      <c r="BD1663" s="30"/>
      <c r="BE1663" s="30"/>
    </row>
    <row r="1664" spans="1:57">
      <c r="A1664" t="s">
        <v>8</v>
      </c>
      <c r="Y1664" s="30"/>
      <c r="AB1664" s="50"/>
      <c r="AC1664" s="30"/>
      <c r="AD1664" s="30"/>
      <c r="AE1664" s="30"/>
      <c r="AG1664" s="30"/>
      <c r="AH1664" s="30"/>
      <c r="AI1664" s="30"/>
      <c r="AJ1664" s="30"/>
      <c r="AK1664" s="30"/>
      <c r="AL1664" s="30"/>
      <c r="AM1664" s="30"/>
      <c r="AN1664" s="30"/>
      <c r="AO1664" s="30"/>
      <c r="AQ1664" s="30"/>
      <c r="AR1664" s="30"/>
      <c r="AS1664" s="30"/>
      <c r="AW1664" s="30"/>
      <c r="AX1664" s="30"/>
      <c r="AY1664" s="30"/>
      <c r="AZ1664" s="30"/>
      <c r="BA1664" s="30"/>
      <c r="BB1664" s="30"/>
      <c r="BC1664" s="30"/>
      <c r="BD1664" s="30"/>
      <c r="BE1664" s="30"/>
    </row>
    <row r="1665" spans="1:57">
      <c r="A1665" t="s">
        <v>8</v>
      </c>
      <c r="Y1665" s="30"/>
      <c r="AB1665" s="50"/>
      <c r="AC1665" s="30"/>
      <c r="AD1665" s="30"/>
      <c r="AE1665" s="30"/>
      <c r="AG1665" s="30"/>
      <c r="AH1665" s="30"/>
      <c r="AI1665" s="30"/>
      <c r="AJ1665" s="30"/>
      <c r="AK1665" s="30"/>
      <c r="AL1665" s="30"/>
      <c r="AM1665" s="30"/>
      <c r="AN1665" s="30"/>
      <c r="AO1665" s="30"/>
      <c r="AQ1665" s="30"/>
      <c r="AR1665" s="30"/>
      <c r="AS1665" s="30"/>
      <c r="AW1665" s="30"/>
      <c r="AX1665" s="30"/>
      <c r="AY1665" s="30"/>
      <c r="AZ1665" s="30"/>
      <c r="BA1665" s="30"/>
      <c r="BB1665" s="30"/>
      <c r="BC1665" s="30"/>
      <c r="BD1665" s="30"/>
      <c r="BE1665" s="30"/>
    </row>
    <row r="1666" spans="1:57">
      <c r="A1666" t="s">
        <v>8</v>
      </c>
      <c r="Y1666" s="30"/>
      <c r="AB1666" s="50"/>
      <c r="AC1666" s="30"/>
      <c r="AD1666" s="30"/>
      <c r="AE1666" s="30"/>
      <c r="AG1666" s="30"/>
      <c r="AH1666" s="30"/>
      <c r="AI1666" s="30"/>
      <c r="AJ1666" s="30"/>
      <c r="AK1666" s="30"/>
      <c r="AL1666" s="30"/>
      <c r="AM1666" s="30"/>
      <c r="AN1666" s="30"/>
      <c r="AO1666" s="30"/>
      <c r="AQ1666" s="30"/>
      <c r="AR1666" s="30"/>
      <c r="AS1666" s="30"/>
      <c r="AW1666" s="30"/>
      <c r="AX1666" s="30"/>
      <c r="AY1666" s="30"/>
      <c r="AZ1666" s="30"/>
      <c r="BA1666" s="30"/>
      <c r="BB1666" s="30"/>
      <c r="BC1666" s="30"/>
      <c r="BD1666" s="30"/>
      <c r="BE1666" s="30"/>
    </row>
    <row r="1667" spans="1:57">
      <c r="A1667" t="s">
        <v>8</v>
      </c>
      <c r="Y1667" s="30"/>
      <c r="AB1667" s="50"/>
      <c r="AC1667" s="30"/>
      <c r="AD1667" s="30"/>
      <c r="AE1667" s="30"/>
      <c r="AG1667" s="30"/>
      <c r="AH1667" s="30"/>
      <c r="AI1667" s="30"/>
      <c r="AJ1667" s="30"/>
      <c r="AK1667" s="30"/>
      <c r="AL1667" s="30"/>
      <c r="AM1667" s="30"/>
      <c r="AN1667" s="30"/>
      <c r="AO1667" s="30"/>
      <c r="AQ1667" s="30"/>
      <c r="AR1667" s="30"/>
      <c r="AS1667" s="30"/>
      <c r="AW1667" s="30"/>
      <c r="AX1667" s="30"/>
      <c r="AY1667" s="30"/>
      <c r="AZ1667" s="30"/>
      <c r="BA1667" s="30"/>
      <c r="BB1667" s="30"/>
      <c r="BC1667" s="30"/>
      <c r="BD1667" s="30"/>
      <c r="BE1667" s="30"/>
    </row>
    <row r="1668" spans="1:57">
      <c r="A1668" t="s">
        <v>8</v>
      </c>
      <c r="Y1668" s="30"/>
      <c r="AB1668" s="50"/>
      <c r="AC1668" s="30"/>
      <c r="AD1668" s="30"/>
      <c r="AE1668" s="30"/>
      <c r="AG1668" s="30"/>
      <c r="AH1668" s="30"/>
      <c r="AI1668" s="30"/>
      <c r="AJ1668" s="30"/>
      <c r="AK1668" s="30"/>
      <c r="AL1668" s="30"/>
      <c r="AM1668" s="30"/>
      <c r="AN1668" s="30"/>
      <c r="AO1668" s="30"/>
      <c r="AQ1668" s="30"/>
      <c r="AR1668" s="30"/>
      <c r="AS1668" s="30"/>
      <c r="AW1668" s="30"/>
      <c r="AX1668" s="30"/>
      <c r="AY1668" s="30"/>
      <c r="AZ1668" s="30"/>
      <c r="BA1668" s="30"/>
      <c r="BB1668" s="30"/>
      <c r="BC1668" s="30"/>
      <c r="BD1668" s="30"/>
      <c r="BE1668" s="30"/>
    </row>
    <row r="1669" spans="1:57">
      <c r="A1669" t="s">
        <v>8</v>
      </c>
      <c r="Y1669" s="30"/>
      <c r="AB1669" s="50"/>
      <c r="AC1669" s="30"/>
      <c r="AD1669" s="30"/>
      <c r="AE1669" s="30"/>
      <c r="AG1669" s="30"/>
      <c r="AH1669" s="30"/>
      <c r="AI1669" s="30"/>
      <c r="AJ1669" s="30"/>
      <c r="AK1669" s="30"/>
      <c r="AL1669" s="30"/>
      <c r="AM1669" s="30"/>
      <c r="AN1669" s="30"/>
      <c r="AO1669" s="30"/>
      <c r="AQ1669" s="30"/>
      <c r="AR1669" s="30"/>
      <c r="AS1669" s="30"/>
      <c r="AW1669" s="30"/>
      <c r="AX1669" s="30"/>
      <c r="AY1669" s="30"/>
      <c r="AZ1669" s="30"/>
      <c r="BA1669" s="30"/>
      <c r="BB1669" s="30"/>
      <c r="BC1669" s="30"/>
      <c r="BD1669" s="30"/>
      <c r="BE1669" s="30"/>
    </row>
    <row r="1670" spans="1:57">
      <c r="A1670" t="s">
        <v>8</v>
      </c>
      <c r="Y1670" s="30"/>
      <c r="AB1670" s="50"/>
      <c r="AC1670" s="30"/>
      <c r="AD1670" s="30"/>
      <c r="AE1670" s="30"/>
      <c r="AG1670" s="30"/>
      <c r="AH1670" s="30"/>
      <c r="AI1670" s="30"/>
      <c r="AJ1670" s="30"/>
      <c r="AK1670" s="30"/>
      <c r="AL1670" s="30"/>
      <c r="AM1670" s="30"/>
      <c r="AN1670" s="30"/>
      <c r="AO1670" s="30"/>
      <c r="AQ1670" s="30"/>
      <c r="AR1670" s="30"/>
      <c r="AS1670" s="30"/>
      <c r="AW1670" s="30"/>
      <c r="AX1670" s="30"/>
      <c r="AY1670" s="30"/>
      <c r="AZ1670" s="30"/>
      <c r="BA1670" s="30"/>
      <c r="BB1670" s="30"/>
      <c r="BC1670" s="30"/>
      <c r="BD1670" s="30"/>
      <c r="BE1670" s="30"/>
    </row>
    <row r="1671" spans="1:57">
      <c r="A1671" t="s">
        <v>8</v>
      </c>
      <c r="Y1671" s="30"/>
      <c r="AB1671" s="50"/>
      <c r="AC1671" s="30"/>
      <c r="AD1671" s="30"/>
      <c r="AE1671" s="30"/>
      <c r="AG1671" s="30"/>
      <c r="AH1671" s="30"/>
      <c r="AI1671" s="30"/>
      <c r="AJ1671" s="30"/>
      <c r="AK1671" s="30"/>
      <c r="AL1671" s="30"/>
      <c r="AM1671" s="30"/>
      <c r="AN1671" s="30"/>
      <c r="AO1671" s="30"/>
      <c r="AQ1671" s="30"/>
      <c r="AR1671" s="30"/>
      <c r="AS1671" s="30"/>
      <c r="AW1671" s="30"/>
      <c r="AX1671" s="30"/>
      <c r="AY1671" s="30"/>
      <c r="AZ1671" s="30"/>
      <c r="BA1671" s="30"/>
      <c r="BB1671" s="30"/>
      <c r="BC1671" s="30"/>
      <c r="BD1671" s="30"/>
      <c r="BE1671" s="30"/>
    </row>
    <row r="1672" spans="1:57">
      <c r="A1672" t="s">
        <v>8</v>
      </c>
      <c r="Y1672" s="30"/>
      <c r="AB1672" s="50"/>
      <c r="AC1672" s="30"/>
      <c r="AD1672" s="30"/>
      <c r="AE1672" s="30"/>
      <c r="AG1672" s="30"/>
      <c r="AH1672" s="30"/>
      <c r="AI1672" s="30"/>
      <c r="AJ1672" s="30"/>
      <c r="AK1672" s="30"/>
      <c r="AL1672" s="30"/>
      <c r="AM1672" s="30"/>
      <c r="AN1672" s="30"/>
      <c r="AO1672" s="30"/>
      <c r="AQ1672" s="30"/>
      <c r="AR1672" s="30"/>
      <c r="AS1672" s="30"/>
      <c r="AW1672" s="30"/>
      <c r="AX1672" s="30"/>
      <c r="AY1672" s="30"/>
      <c r="AZ1672" s="30"/>
      <c r="BA1672" s="30"/>
      <c r="BB1672" s="30"/>
      <c r="BC1672" s="30"/>
      <c r="BD1672" s="30"/>
      <c r="BE1672" s="30"/>
    </row>
    <row r="1673" spans="1:57">
      <c r="A1673" t="s">
        <v>8</v>
      </c>
      <c r="Y1673" s="30"/>
      <c r="AB1673" s="50"/>
      <c r="AC1673" s="30"/>
      <c r="AD1673" s="30"/>
      <c r="AE1673" s="30"/>
      <c r="AG1673" s="30"/>
      <c r="AH1673" s="30"/>
      <c r="AI1673" s="30"/>
      <c r="AJ1673" s="30"/>
      <c r="AK1673" s="30"/>
      <c r="AL1673" s="30"/>
      <c r="AM1673" s="30"/>
      <c r="AN1673" s="30"/>
      <c r="AO1673" s="30"/>
      <c r="AQ1673" s="30"/>
      <c r="AR1673" s="30"/>
      <c r="AS1673" s="30"/>
      <c r="AW1673" s="30"/>
      <c r="AX1673" s="30"/>
      <c r="AY1673" s="30"/>
      <c r="AZ1673" s="30"/>
      <c r="BA1673" s="30"/>
      <c r="BB1673" s="30"/>
      <c r="BC1673" s="30"/>
      <c r="BD1673" s="30"/>
      <c r="BE1673" s="30"/>
    </row>
    <row r="1674" spans="1:57">
      <c r="A1674" t="s">
        <v>8</v>
      </c>
      <c r="Y1674" s="30"/>
      <c r="AB1674" s="50"/>
      <c r="AC1674" s="30"/>
      <c r="AD1674" s="30"/>
      <c r="AE1674" s="30"/>
      <c r="AG1674" s="30"/>
      <c r="AH1674" s="30"/>
      <c r="AI1674" s="30"/>
      <c r="AJ1674" s="30"/>
      <c r="AK1674" s="30"/>
      <c r="AL1674" s="30"/>
      <c r="AM1674" s="30"/>
      <c r="AN1674" s="30"/>
      <c r="AO1674" s="30"/>
      <c r="AQ1674" s="30"/>
      <c r="AR1674" s="30"/>
      <c r="AS1674" s="30"/>
      <c r="AW1674" s="30"/>
      <c r="AX1674" s="30"/>
      <c r="AY1674" s="30"/>
      <c r="AZ1674" s="30"/>
      <c r="BA1674" s="30"/>
      <c r="BB1674" s="30"/>
      <c r="BC1674" s="30"/>
      <c r="BD1674" s="30"/>
      <c r="BE1674" s="30"/>
    </row>
    <row r="1675" spans="1:57">
      <c r="A1675" t="s">
        <v>8</v>
      </c>
      <c r="Y1675" s="30"/>
      <c r="AB1675" s="50"/>
      <c r="AC1675" s="30"/>
      <c r="AD1675" s="30"/>
      <c r="AE1675" s="30"/>
      <c r="AG1675" s="30"/>
      <c r="AH1675" s="30"/>
      <c r="AI1675" s="30"/>
      <c r="AJ1675" s="30"/>
      <c r="AK1675" s="30"/>
      <c r="AL1675" s="30"/>
      <c r="AM1675" s="30"/>
      <c r="AN1675" s="30"/>
      <c r="AO1675" s="30"/>
      <c r="AQ1675" s="30"/>
      <c r="AR1675" s="30"/>
      <c r="AS1675" s="30"/>
      <c r="AW1675" s="30"/>
      <c r="AX1675" s="30"/>
      <c r="AY1675" s="30"/>
      <c r="AZ1675" s="30"/>
      <c r="BA1675" s="30"/>
      <c r="BB1675" s="30"/>
      <c r="BC1675" s="30"/>
      <c r="BD1675" s="30"/>
      <c r="BE1675" s="30"/>
    </row>
    <row r="1676" spans="1:57">
      <c r="A1676" t="s">
        <v>8</v>
      </c>
      <c r="Y1676" s="30"/>
      <c r="AB1676" s="50"/>
      <c r="AC1676" s="30"/>
      <c r="AD1676" s="30"/>
      <c r="AE1676" s="30"/>
      <c r="AG1676" s="30"/>
      <c r="AH1676" s="30"/>
      <c r="AI1676" s="30"/>
      <c r="AJ1676" s="30"/>
      <c r="AK1676" s="30"/>
      <c r="AL1676" s="30"/>
      <c r="AM1676" s="30"/>
      <c r="AN1676" s="30"/>
      <c r="AO1676" s="30"/>
      <c r="AQ1676" s="30"/>
      <c r="AR1676" s="30"/>
      <c r="AS1676" s="30"/>
      <c r="AW1676" s="30"/>
      <c r="AX1676" s="30"/>
      <c r="AY1676" s="30"/>
      <c r="AZ1676" s="30"/>
      <c r="BA1676" s="30"/>
      <c r="BB1676" s="30"/>
      <c r="BC1676" s="30"/>
      <c r="BD1676" s="30"/>
      <c r="BE1676" s="30"/>
    </row>
    <row r="1677" spans="1:57">
      <c r="A1677" t="s">
        <v>8</v>
      </c>
      <c r="Y1677" s="30"/>
      <c r="AB1677" s="50"/>
      <c r="AC1677" s="30"/>
      <c r="AD1677" s="30"/>
      <c r="AE1677" s="30"/>
      <c r="AG1677" s="30"/>
      <c r="AH1677" s="30"/>
      <c r="AI1677" s="30"/>
      <c r="AJ1677" s="30"/>
      <c r="AK1677" s="30"/>
      <c r="AL1677" s="30"/>
      <c r="AM1677" s="30"/>
      <c r="AN1677" s="30"/>
      <c r="AO1677" s="30"/>
      <c r="AQ1677" s="30"/>
      <c r="AR1677" s="30"/>
      <c r="AS1677" s="30"/>
      <c r="AW1677" s="30"/>
      <c r="AX1677" s="30"/>
      <c r="AY1677" s="30"/>
      <c r="AZ1677" s="30"/>
      <c r="BA1677" s="30"/>
      <c r="BB1677" s="30"/>
      <c r="BC1677" s="30"/>
      <c r="BD1677" s="30"/>
      <c r="BE1677" s="30"/>
    </row>
    <row r="1678" spans="1:57">
      <c r="A1678" t="s">
        <v>8</v>
      </c>
      <c r="Y1678" s="30"/>
      <c r="AB1678" s="50"/>
      <c r="AC1678" s="30"/>
      <c r="AD1678" s="30"/>
      <c r="AE1678" s="30"/>
      <c r="AG1678" s="30"/>
      <c r="AH1678" s="30"/>
      <c r="AI1678" s="30"/>
      <c r="AJ1678" s="30"/>
      <c r="AK1678" s="30"/>
      <c r="AL1678" s="30"/>
      <c r="AM1678" s="30"/>
      <c r="AN1678" s="30"/>
      <c r="AO1678" s="30"/>
      <c r="AQ1678" s="30"/>
      <c r="AR1678" s="30"/>
      <c r="AS1678" s="30"/>
      <c r="AW1678" s="30"/>
      <c r="AX1678" s="30"/>
      <c r="AY1678" s="30"/>
      <c r="AZ1678" s="30"/>
      <c r="BA1678" s="30"/>
      <c r="BB1678" s="30"/>
      <c r="BC1678" s="30"/>
      <c r="BD1678" s="30"/>
      <c r="BE1678" s="30"/>
    </row>
    <row r="1679" spans="1:57">
      <c r="A1679" t="s">
        <v>8</v>
      </c>
      <c r="Y1679" s="30"/>
      <c r="AB1679" s="50"/>
      <c r="AC1679" s="30"/>
      <c r="AD1679" s="30"/>
      <c r="AE1679" s="30"/>
      <c r="AG1679" s="30"/>
      <c r="AH1679" s="30"/>
      <c r="AI1679" s="30"/>
      <c r="AJ1679" s="30"/>
      <c r="AK1679" s="30"/>
      <c r="AL1679" s="30"/>
      <c r="AM1679" s="30"/>
      <c r="AN1679" s="30"/>
      <c r="AO1679" s="30"/>
      <c r="AQ1679" s="30"/>
      <c r="AR1679" s="30"/>
      <c r="AS1679" s="30"/>
      <c r="AW1679" s="30"/>
      <c r="AX1679" s="30"/>
      <c r="AY1679" s="30"/>
      <c r="AZ1679" s="30"/>
      <c r="BA1679" s="30"/>
      <c r="BB1679" s="30"/>
      <c r="BC1679" s="30"/>
      <c r="BD1679" s="30"/>
      <c r="BE1679" s="30"/>
    </row>
    <row r="1680" spans="1:57">
      <c r="A1680" t="s">
        <v>8</v>
      </c>
      <c r="Y1680" s="30"/>
      <c r="AB1680" s="50"/>
      <c r="AC1680" s="30"/>
      <c r="AD1680" s="30"/>
      <c r="AE1680" s="30"/>
      <c r="AG1680" s="30"/>
      <c r="AH1680" s="30"/>
      <c r="AI1680" s="30"/>
      <c r="AJ1680" s="30"/>
      <c r="AK1680" s="30"/>
      <c r="AL1680" s="30"/>
      <c r="AM1680" s="30"/>
      <c r="AN1680" s="30"/>
      <c r="AO1680" s="30"/>
      <c r="AQ1680" s="30"/>
      <c r="AR1680" s="30"/>
      <c r="AS1680" s="30"/>
      <c r="AW1680" s="30"/>
      <c r="AX1680" s="30"/>
      <c r="AY1680" s="30"/>
      <c r="AZ1680" s="30"/>
      <c r="BA1680" s="30"/>
      <c r="BB1680" s="30"/>
      <c r="BC1680" s="30"/>
      <c r="BD1680" s="30"/>
      <c r="BE1680" s="30"/>
    </row>
    <row r="1681" spans="1:57">
      <c r="A1681" t="s">
        <v>8</v>
      </c>
      <c r="Y1681" s="30"/>
      <c r="AB1681" s="50"/>
      <c r="AC1681" s="30"/>
      <c r="AD1681" s="30"/>
      <c r="AE1681" s="30"/>
      <c r="AG1681" s="30"/>
      <c r="AH1681" s="30"/>
      <c r="AI1681" s="30"/>
      <c r="AJ1681" s="30"/>
      <c r="AK1681" s="30"/>
      <c r="AL1681" s="30"/>
      <c r="AM1681" s="30"/>
      <c r="AN1681" s="30"/>
      <c r="AO1681" s="30"/>
      <c r="AQ1681" s="30"/>
      <c r="AR1681" s="30"/>
      <c r="AS1681" s="30"/>
      <c r="AW1681" s="30"/>
      <c r="AX1681" s="30"/>
      <c r="AY1681" s="30"/>
      <c r="AZ1681" s="30"/>
      <c r="BA1681" s="30"/>
      <c r="BB1681" s="30"/>
      <c r="BC1681" s="30"/>
      <c r="BD1681" s="30"/>
      <c r="BE1681" s="30"/>
    </row>
    <row r="1682" spans="1:57">
      <c r="A1682" t="s">
        <v>8</v>
      </c>
      <c r="Y1682" s="30"/>
      <c r="AB1682" s="50"/>
      <c r="AC1682" s="30"/>
      <c r="AD1682" s="30"/>
      <c r="AE1682" s="30"/>
      <c r="AG1682" s="30"/>
      <c r="AH1682" s="30"/>
      <c r="AI1682" s="30"/>
      <c r="AJ1682" s="30"/>
      <c r="AK1682" s="30"/>
      <c r="AL1682" s="30"/>
      <c r="AM1682" s="30"/>
      <c r="AN1682" s="30"/>
      <c r="AO1682" s="30"/>
      <c r="AQ1682" s="30"/>
      <c r="AR1682" s="30"/>
      <c r="AS1682" s="30"/>
      <c r="AW1682" s="30"/>
      <c r="AX1682" s="30"/>
      <c r="AY1682" s="30"/>
      <c r="AZ1682" s="30"/>
      <c r="BA1682" s="30"/>
      <c r="BB1682" s="30"/>
      <c r="BC1682" s="30"/>
      <c r="BD1682" s="30"/>
      <c r="BE1682" s="30"/>
    </row>
    <row r="1683" spans="1:57">
      <c r="A1683" t="s">
        <v>8</v>
      </c>
      <c r="Y1683" s="30"/>
      <c r="AB1683" s="50"/>
      <c r="AC1683" s="30"/>
      <c r="AD1683" s="30"/>
      <c r="AE1683" s="30"/>
      <c r="AG1683" s="30"/>
      <c r="AH1683" s="30"/>
      <c r="AI1683" s="30"/>
      <c r="AJ1683" s="30"/>
      <c r="AK1683" s="30"/>
      <c r="AL1683" s="30"/>
      <c r="AM1683" s="30"/>
      <c r="AN1683" s="30"/>
      <c r="AO1683" s="30"/>
      <c r="AQ1683" s="30"/>
      <c r="AR1683" s="30"/>
      <c r="AS1683" s="30"/>
      <c r="AW1683" s="30"/>
      <c r="AX1683" s="30"/>
      <c r="AY1683" s="30"/>
      <c r="AZ1683" s="30"/>
      <c r="BA1683" s="30"/>
      <c r="BB1683" s="30"/>
      <c r="BC1683" s="30"/>
      <c r="BD1683" s="30"/>
      <c r="BE1683" s="30"/>
    </row>
    <row r="1684" spans="1:57">
      <c r="A1684" t="s">
        <v>8</v>
      </c>
      <c r="Y1684" s="30"/>
      <c r="AB1684" s="50"/>
      <c r="AC1684" s="30"/>
      <c r="AD1684" s="30"/>
      <c r="AE1684" s="30"/>
      <c r="AG1684" s="30"/>
      <c r="AH1684" s="30"/>
      <c r="AI1684" s="30"/>
      <c r="AJ1684" s="30"/>
      <c r="AK1684" s="30"/>
      <c r="AL1684" s="30"/>
      <c r="AM1684" s="30"/>
      <c r="AN1684" s="30"/>
      <c r="AO1684" s="30"/>
      <c r="AQ1684" s="30"/>
      <c r="AR1684" s="30"/>
      <c r="AS1684" s="30"/>
      <c r="AW1684" s="30"/>
      <c r="AX1684" s="30"/>
      <c r="AY1684" s="30"/>
      <c r="AZ1684" s="30"/>
      <c r="BA1684" s="30"/>
      <c r="BB1684" s="30"/>
      <c r="BC1684" s="30"/>
      <c r="BD1684" s="30"/>
      <c r="BE1684" s="30"/>
    </row>
    <row r="1685" spans="1:57">
      <c r="A1685" t="s">
        <v>8</v>
      </c>
      <c r="Y1685" s="30"/>
      <c r="AB1685" s="50"/>
      <c r="AC1685" s="30"/>
      <c r="AD1685" s="30"/>
      <c r="AE1685" s="30"/>
      <c r="AG1685" s="30"/>
      <c r="AH1685" s="30"/>
      <c r="AI1685" s="30"/>
      <c r="AJ1685" s="30"/>
      <c r="AK1685" s="30"/>
      <c r="AL1685" s="30"/>
      <c r="AM1685" s="30"/>
      <c r="AN1685" s="30"/>
      <c r="AO1685" s="30"/>
      <c r="AQ1685" s="30"/>
      <c r="AR1685" s="30"/>
      <c r="AS1685" s="30"/>
      <c r="AW1685" s="30"/>
      <c r="AX1685" s="30"/>
      <c r="AY1685" s="30"/>
      <c r="AZ1685" s="30"/>
      <c r="BA1685" s="30"/>
      <c r="BB1685" s="30"/>
      <c r="BC1685" s="30"/>
      <c r="BD1685" s="30"/>
      <c r="BE1685" s="30"/>
    </row>
    <row r="1686" spans="1:57">
      <c r="A1686" t="s">
        <v>8</v>
      </c>
      <c r="Y1686" s="30"/>
      <c r="AB1686" s="50"/>
      <c r="AC1686" s="30"/>
      <c r="AD1686" s="30"/>
      <c r="AE1686" s="30"/>
      <c r="AG1686" s="30"/>
      <c r="AH1686" s="30"/>
      <c r="AI1686" s="30"/>
      <c r="AJ1686" s="30"/>
      <c r="AK1686" s="30"/>
      <c r="AL1686" s="30"/>
      <c r="AM1686" s="30"/>
      <c r="AN1686" s="30"/>
      <c r="AO1686" s="30"/>
      <c r="AQ1686" s="30"/>
      <c r="AR1686" s="30"/>
      <c r="AS1686" s="30"/>
      <c r="AW1686" s="30"/>
      <c r="AX1686" s="30"/>
      <c r="AY1686" s="30"/>
      <c r="AZ1686" s="30"/>
      <c r="BA1686" s="30"/>
      <c r="BB1686" s="30"/>
      <c r="BC1686" s="30"/>
      <c r="BD1686" s="30"/>
      <c r="BE1686" s="30"/>
    </row>
    <row r="1687" spans="1:57">
      <c r="A1687" t="s">
        <v>8</v>
      </c>
      <c r="Y1687" s="30"/>
      <c r="AB1687" s="50"/>
      <c r="AC1687" s="30"/>
      <c r="AD1687" s="30"/>
      <c r="AE1687" s="30"/>
      <c r="AG1687" s="30"/>
      <c r="AH1687" s="30"/>
      <c r="AI1687" s="30"/>
      <c r="AJ1687" s="30"/>
      <c r="AK1687" s="30"/>
      <c r="AL1687" s="30"/>
      <c r="AM1687" s="30"/>
      <c r="AN1687" s="30"/>
      <c r="AO1687" s="30"/>
      <c r="AQ1687" s="30"/>
      <c r="AR1687" s="30"/>
      <c r="AS1687" s="30"/>
      <c r="AW1687" s="30"/>
      <c r="AX1687" s="30"/>
      <c r="AY1687" s="30"/>
      <c r="AZ1687" s="30"/>
      <c r="BA1687" s="30"/>
      <c r="BB1687" s="30"/>
      <c r="BC1687" s="30"/>
      <c r="BD1687" s="30"/>
      <c r="BE1687" s="30"/>
    </row>
    <row r="1688" spans="1:57">
      <c r="A1688" t="s">
        <v>8</v>
      </c>
      <c r="Y1688" s="30"/>
      <c r="AB1688" s="50"/>
      <c r="AC1688" s="30"/>
      <c r="AD1688" s="30"/>
      <c r="AE1688" s="30"/>
      <c r="AG1688" s="30"/>
      <c r="AH1688" s="30"/>
      <c r="AI1688" s="30"/>
      <c r="AJ1688" s="30"/>
      <c r="AK1688" s="30"/>
      <c r="AL1688" s="30"/>
      <c r="AM1688" s="30"/>
      <c r="AN1688" s="30"/>
      <c r="AO1688" s="30"/>
      <c r="AQ1688" s="30"/>
      <c r="AR1688" s="30"/>
      <c r="AS1688" s="30"/>
      <c r="AW1688" s="30"/>
      <c r="AX1688" s="30"/>
      <c r="AY1688" s="30"/>
      <c r="AZ1688" s="30"/>
      <c r="BA1688" s="30"/>
      <c r="BB1688" s="30"/>
      <c r="BC1688" s="30"/>
      <c r="BD1688" s="30"/>
      <c r="BE1688" s="30"/>
    </row>
    <row r="1689" spans="1:57">
      <c r="A1689" t="s">
        <v>8</v>
      </c>
      <c r="Y1689" s="30"/>
      <c r="AB1689" s="50"/>
      <c r="AC1689" s="30"/>
      <c r="AD1689" s="30"/>
      <c r="AE1689" s="30"/>
      <c r="AG1689" s="30"/>
      <c r="AH1689" s="30"/>
      <c r="AI1689" s="30"/>
      <c r="AJ1689" s="30"/>
      <c r="AK1689" s="30"/>
      <c r="AL1689" s="30"/>
      <c r="AM1689" s="30"/>
      <c r="AN1689" s="30"/>
      <c r="AO1689" s="30"/>
      <c r="AQ1689" s="30"/>
      <c r="AR1689" s="30"/>
      <c r="AS1689" s="30"/>
      <c r="AW1689" s="30"/>
      <c r="AX1689" s="30"/>
      <c r="AY1689" s="30"/>
      <c r="AZ1689" s="30"/>
      <c r="BA1689" s="30"/>
      <c r="BB1689" s="30"/>
      <c r="BC1689" s="30"/>
      <c r="BD1689" s="30"/>
      <c r="BE1689" s="30"/>
    </row>
    <row r="1690" spans="1:57">
      <c r="A1690" t="s">
        <v>8</v>
      </c>
      <c r="Y1690" s="30"/>
      <c r="AB1690" s="50"/>
      <c r="AC1690" s="30"/>
      <c r="AD1690" s="30"/>
      <c r="AE1690" s="30"/>
      <c r="AG1690" s="30"/>
      <c r="AH1690" s="30"/>
      <c r="AI1690" s="30"/>
      <c r="AJ1690" s="30"/>
      <c r="AK1690" s="30"/>
      <c r="AL1690" s="30"/>
      <c r="AM1690" s="30"/>
      <c r="AN1690" s="30"/>
      <c r="AO1690" s="30"/>
      <c r="AQ1690" s="30"/>
      <c r="AR1690" s="30"/>
      <c r="AS1690" s="30"/>
      <c r="AW1690" s="30"/>
      <c r="AX1690" s="30"/>
      <c r="AY1690" s="30"/>
      <c r="AZ1690" s="30"/>
      <c r="BA1690" s="30"/>
      <c r="BB1690" s="30"/>
      <c r="BC1690" s="30"/>
      <c r="BD1690" s="30"/>
      <c r="BE1690" s="30"/>
    </row>
    <row r="1691" spans="1:57">
      <c r="A1691" t="s">
        <v>8</v>
      </c>
      <c r="Y1691" s="30"/>
      <c r="AB1691" s="50"/>
      <c r="AC1691" s="30"/>
      <c r="AD1691" s="30"/>
      <c r="AE1691" s="30"/>
      <c r="AG1691" s="30"/>
      <c r="AH1691" s="30"/>
      <c r="AI1691" s="30"/>
      <c r="AJ1691" s="30"/>
      <c r="AK1691" s="30"/>
      <c r="AL1691" s="30"/>
      <c r="AM1691" s="30"/>
      <c r="AN1691" s="30"/>
      <c r="AO1691" s="30"/>
      <c r="AQ1691" s="30"/>
      <c r="AR1691" s="30"/>
      <c r="AS1691" s="30"/>
      <c r="AW1691" s="30"/>
      <c r="AX1691" s="30"/>
      <c r="AY1691" s="30"/>
      <c r="AZ1691" s="30"/>
      <c r="BA1691" s="30"/>
      <c r="BB1691" s="30"/>
      <c r="BC1691" s="30"/>
      <c r="BD1691" s="30"/>
      <c r="BE1691" s="30"/>
    </row>
    <row r="1692" spans="1:57">
      <c r="A1692" t="s">
        <v>8</v>
      </c>
      <c r="Y1692" s="30"/>
      <c r="AB1692" s="50"/>
      <c r="AC1692" s="30"/>
      <c r="AD1692" s="30"/>
      <c r="AE1692" s="30"/>
      <c r="AG1692" s="30"/>
      <c r="AH1692" s="30"/>
      <c r="AI1692" s="30"/>
      <c r="AJ1692" s="30"/>
      <c r="AK1692" s="30"/>
      <c r="AL1692" s="30"/>
      <c r="AM1692" s="30"/>
      <c r="AN1692" s="30"/>
      <c r="AO1692" s="30"/>
      <c r="AQ1692" s="30"/>
      <c r="AR1692" s="30"/>
      <c r="AS1692" s="30"/>
      <c r="AW1692" s="30"/>
      <c r="AX1692" s="30"/>
      <c r="AY1692" s="30"/>
      <c r="AZ1692" s="30"/>
      <c r="BA1692" s="30"/>
      <c r="BB1692" s="30"/>
      <c r="BC1692" s="30"/>
      <c r="BD1692" s="30"/>
      <c r="BE1692" s="30"/>
    </row>
    <row r="1693" spans="1:57">
      <c r="A1693" t="s">
        <v>8</v>
      </c>
      <c r="Y1693" s="30"/>
      <c r="AB1693" s="50"/>
      <c r="AC1693" s="30"/>
      <c r="AD1693" s="30"/>
      <c r="AE1693" s="30"/>
      <c r="AG1693" s="30"/>
      <c r="AH1693" s="30"/>
      <c r="AI1693" s="30"/>
      <c r="AJ1693" s="30"/>
      <c r="AK1693" s="30"/>
      <c r="AL1693" s="30"/>
      <c r="AM1693" s="30"/>
      <c r="AN1693" s="30"/>
      <c r="AO1693" s="30"/>
      <c r="AQ1693" s="30"/>
      <c r="AR1693" s="30"/>
      <c r="AS1693" s="30"/>
      <c r="AW1693" s="30"/>
      <c r="AX1693" s="30"/>
      <c r="AY1693" s="30"/>
      <c r="AZ1693" s="30"/>
      <c r="BA1693" s="30"/>
      <c r="BB1693" s="30"/>
      <c r="BC1693" s="30"/>
      <c r="BD1693" s="30"/>
      <c r="BE1693" s="30"/>
    </row>
    <row r="1694" spans="1:57">
      <c r="A1694" t="s">
        <v>8</v>
      </c>
      <c r="Y1694" s="30"/>
      <c r="AB1694" s="50"/>
      <c r="AC1694" s="30"/>
      <c r="AD1694" s="30"/>
      <c r="AE1694" s="30"/>
      <c r="AG1694" s="30"/>
      <c r="AH1694" s="30"/>
      <c r="AI1694" s="30"/>
      <c r="AJ1694" s="30"/>
      <c r="AK1694" s="30"/>
      <c r="AL1694" s="30"/>
      <c r="AM1694" s="30"/>
      <c r="AN1694" s="30"/>
      <c r="AO1694" s="30"/>
      <c r="AQ1694" s="30"/>
      <c r="AR1694" s="30"/>
      <c r="AS1694" s="30"/>
      <c r="AW1694" s="30"/>
      <c r="AX1694" s="30"/>
      <c r="AY1694" s="30"/>
      <c r="AZ1694" s="30"/>
      <c r="BA1694" s="30"/>
      <c r="BB1694" s="30"/>
      <c r="BC1694" s="30"/>
      <c r="BD1694" s="30"/>
      <c r="BE1694" s="30"/>
    </row>
    <row r="1695" spans="1:57">
      <c r="A1695" t="s">
        <v>8</v>
      </c>
      <c r="Y1695" s="30"/>
      <c r="AB1695" s="50"/>
      <c r="AC1695" s="30"/>
      <c r="AD1695" s="30"/>
      <c r="AE1695" s="30"/>
      <c r="AG1695" s="30"/>
      <c r="AH1695" s="30"/>
      <c r="AI1695" s="30"/>
      <c r="AJ1695" s="30"/>
      <c r="AK1695" s="30"/>
      <c r="AL1695" s="30"/>
      <c r="AM1695" s="30"/>
      <c r="AN1695" s="30"/>
      <c r="AO1695" s="30"/>
      <c r="AQ1695" s="30"/>
      <c r="AR1695" s="30"/>
      <c r="AS1695" s="30"/>
      <c r="AW1695" s="30"/>
      <c r="AX1695" s="30"/>
      <c r="AY1695" s="30"/>
      <c r="AZ1695" s="30"/>
      <c r="BA1695" s="30"/>
      <c r="BB1695" s="30"/>
      <c r="BC1695" s="30"/>
      <c r="BD1695" s="30"/>
      <c r="BE1695" s="30"/>
    </row>
    <row r="1696" spans="1:57">
      <c r="A1696" t="s">
        <v>8</v>
      </c>
      <c r="Y1696" s="30"/>
      <c r="AB1696" s="50"/>
      <c r="AC1696" s="30"/>
      <c r="AD1696" s="30"/>
      <c r="AE1696" s="30"/>
      <c r="AG1696" s="30"/>
      <c r="AH1696" s="30"/>
      <c r="AI1696" s="30"/>
      <c r="AJ1696" s="30"/>
      <c r="AK1696" s="30"/>
      <c r="AL1696" s="30"/>
      <c r="AM1696" s="30"/>
      <c r="AN1696" s="30"/>
      <c r="AO1696" s="30"/>
      <c r="AQ1696" s="30"/>
      <c r="AR1696" s="30"/>
      <c r="AS1696" s="30"/>
      <c r="AW1696" s="30"/>
      <c r="AX1696" s="30"/>
      <c r="AY1696" s="30"/>
      <c r="AZ1696" s="30"/>
      <c r="BA1696" s="30"/>
      <c r="BB1696" s="30"/>
      <c r="BC1696" s="30"/>
      <c r="BD1696" s="30"/>
      <c r="BE1696" s="30"/>
    </row>
    <row r="1697" spans="1:57">
      <c r="A1697" t="s">
        <v>8</v>
      </c>
      <c r="Y1697" s="30"/>
      <c r="AB1697" s="50"/>
      <c r="AC1697" s="30"/>
      <c r="AD1697" s="30"/>
      <c r="AE1697" s="30"/>
      <c r="AG1697" s="30"/>
      <c r="AH1697" s="30"/>
      <c r="AI1697" s="30"/>
      <c r="AJ1697" s="30"/>
      <c r="AK1697" s="30"/>
      <c r="AL1697" s="30"/>
      <c r="AM1697" s="30"/>
      <c r="AN1697" s="30"/>
      <c r="AO1697" s="30"/>
      <c r="AQ1697" s="30"/>
      <c r="AR1697" s="30"/>
      <c r="AS1697" s="30"/>
      <c r="AW1697" s="30"/>
      <c r="AX1697" s="30"/>
      <c r="AY1697" s="30"/>
      <c r="AZ1697" s="30"/>
      <c r="BA1697" s="30"/>
      <c r="BB1697" s="30"/>
      <c r="BC1697" s="30"/>
      <c r="BD1697" s="30"/>
      <c r="BE1697" s="30"/>
    </row>
    <row r="1698" spans="1:57">
      <c r="A1698" t="s">
        <v>8</v>
      </c>
      <c r="Y1698" s="30"/>
      <c r="AB1698" s="50"/>
      <c r="AC1698" s="30"/>
      <c r="AD1698" s="30"/>
      <c r="AE1698" s="30"/>
      <c r="AG1698" s="30"/>
      <c r="AH1698" s="30"/>
      <c r="AI1698" s="30"/>
      <c r="AJ1698" s="30"/>
      <c r="AK1698" s="30"/>
      <c r="AL1698" s="30"/>
      <c r="AM1698" s="30"/>
      <c r="AN1698" s="30"/>
      <c r="AO1698" s="30"/>
      <c r="AQ1698" s="30"/>
      <c r="AR1698" s="30"/>
      <c r="AS1698" s="30"/>
      <c r="AW1698" s="30"/>
      <c r="AX1698" s="30"/>
      <c r="AY1698" s="30"/>
      <c r="AZ1698" s="30"/>
      <c r="BA1698" s="30"/>
      <c r="BB1698" s="30"/>
      <c r="BC1698" s="30"/>
      <c r="BD1698" s="30"/>
      <c r="BE1698" s="30"/>
    </row>
    <row r="1699" spans="1:57">
      <c r="A1699" t="s">
        <v>8</v>
      </c>
      <c r="Y1699" s="30"/>
      <c r="AB1699" s="50"/>
      <c r="AC1699" s="30"/>
      <c r="AD1699" s="30"/>
      <c r="AE1699" s="30"/>
      <c r="AG1699" s="30"/>
      <c r="AH1699" s="30"/>
      <c r="AI1699" s="30"/>
      <c r="AJ1699" s="30"/>
      <c r="AK1699" s="30"/>
      <c r="AL1699" s="30"/>
      <c r="AM1699" s="30"/>
      <c r="AN1699" s="30"/>
      <c r="AO1699" s="30"/>
      <c r="AQ1699" s="30"/>
      <c r="AR1699" s="30"/>
      <c r="AS1699" s="30"/>
      <c r="AW1699" s="30"/>
      <c r="AX1699" s="30"/>
      <c r="AY1699" s="30"/>
      <c r="AZ1699" s="30"/>
      <c r="BA1699" s="30"/>
      <c r="BB1699" s="30"/>
      <c r="BC1699" s="30"/>
      <c r="BD1699" s="30"/>
      <c r="BE1699" s="30"/>
    </row>
    <row r="1700" spans="1:57">
      <c r="A1700" t="s">
        <v>8</v>
      </c>
      <c r="Y1700" s="30"/>
      <c r="AB1700" s="50"/>
      <c r="AC1700" s="30"/>
      <c r="AD1700" s="30"/>
      <c r="AE1700" s="30"/>
      <c r="AG1700" s="30"/>
      <c r="AH1700" s="30"/>
      <c r="AI1700" s="30"/>
      <c r="AJ1700" s="30"/>
      <c r="AK1700" s="30"/>
      <c r="AL1700" s="30"/>
      <c r="AM1700" s="30"/>
      <c r="AN1700" s="30"/>
      <c r="AO1700" s="30"/>
      <c r="AQ1700" s="30"/>
      <c r="AR1700" s="30"/>
      <c r="AS1700" s="30"/>
      <c r="AW1700" s="30"/>
      <c r="AX1700" s="30"/>
      <c r="AY1700" s="30"/>
      <c r="AZ1700" s="30"/>
      <c r="BA1700" s="30"/>
      <c r="BB1700" s="30"/>
      <c r="BC1700" s="30"/>
      <c r="BD1700" s="30"/>
      <c r="BE1700" s="30"/>
    </row>
    <row r="1701" spans="1:57">
      <c r="A1701" t="s">
        <v>8</v>
      </c>
      <c r="Y1701" s="30"/>
      <c r="AB1701" s="50"/>
      <c r="AC1701" s="30"/>
      <c r="AD1701" s="30"/>
      <c r="AE1701" s="30"/>
      <c r="AG1701" s="30"/>
      <c r="AH1701" s="30"/>
      <c r="AI1701" s="30"/>
      <c r="AJ1701" s="30"/>
      <c r="AK1701" s="30"/>
      <c r="AL1701" s="30"/>
      <c r="AM1701" s="30"/>
      <c r="AN1701" s="30"/>
      <c r="AO1701" s="30"/>
      <c r="AQ1701" s="30"/>
      <c r="AR1701" s="30"/>
      <c r="AS1701" s="30"/>
      <c r="AW1701" s="30"/>
      <c r="AX1701" s="30"/>
      <c r="AY1701" s="30"/>
      <c r="AZ1701" s="30"/>
      <c r="BA1701" s="30"/>
      <c r="BB1701" s="30"/>
      <c r="BC1701" s="30"/>
      <c r="BD1701" s="30"/>
      <c r="BE1701" s="30"/>
    </row>
    <row r="1702" spans="1:57">
      <c r="A1702" t="s">
        <v>8</v>
      </c>
      <c r="Y1702" s="30"/>
      <c r="AB1702" s="50"/>
      <c r="AC1702" s="30"/>
      <c r="AD1702" s="30"/>
      <c r="AE1702" s="30"/>
      <c r="AG1702" s="30"/>
      <c r="AH1702" s="30"/>
      <c r="AI1702" s="30"/>
      <c r="AJ1702" s="30"/>
      <c r="AK1702" s="30"/>
      <c r="AL1702" s="30"/>
      <c r="AM1702" s="30"/>
      <c r="AN1702" s="30"/>
      <c r="AO1702" s="30"/>
      <c r="AQ1702" s="30"/>
      <c r="AR1702" s="30"/>
      <c r="AS1702" s="30"/>
      <c r="AW1702" s="30"/>
      <c r="AX1702" s="30"/>
      <c r="AY1702" s="30"/>
      <c r="AZ1702" s="30"/>
      <c r="BA1702" s="30"/>
      <c r="BB1702" s="30"/>
      <c r="BC1702" s="30"/>
      <c r="BD1702" s="30"/>
      <c r="BE1702" s="30"/>
    </row>
    <row r="1703" spans="1:57">
      <c r="A1703" t="s">
        <v>8</v>
      </c>
      <c r="Y1703" s="30"/>
      <c r="AB1703" s="50"/>
      <c r="AC1703" s="30"/>
      <c r="AD1703" s="30"/>
      <c r="AE1703" s="30"/>
      <c r="AG1703" s="30"/>
      <c r="AH1703" s="30"/>
      <c r="AI1703" s="30"/>
      <c r="AJ1703" s="30"/>
      <c r="AK1703" s="30"/>
      <c r="AL1703" s="30"/>
      <c r="AM1703" s="30"/>
      <c r="AN1703" s="30"/>
      <c r="AO1703" s="30"/>
      <c r="AQ1703" s="30"/>
      <c r="AR1703" s="30"/>
      <c r="AS1703" s="30"/>
      <c r="AW1703" s="30"/>
      <c r="AX1703" s="30"/>
      <c r="AY1703" s="30"/>
      <c r="AZ1703" s="30"/>
      <c r="BA1703" s="30"/>
      <c r="BB1703" s="30"/>
      <c r="BC1703" s="30"/>
      <c r="BD1703" s="30"/>
      <c r="BE1703" s="30"/>
    </row>
    <row r="1704" spans="1:57">
      <c r="A1704" t="s">
        <v>8</v>
      </c>
      <c r="Y1704" s="30"/>
      <c r="AB1704" s="50"/>
      <c r="AC1704" s="30"/>
      <c r="AD1704" s="30"/>
      <c r="AE1704" s="30"/>
      <c r="AG1704" s="30"/>
      <c r="AH1704" s="30"/>
      <c r="AI1704" s="30"/>
      <c r="AJ1704" s="30"/>
      <c r="AK1704" s="30"/>
      <c r="AL1704" s="30"/>
      <c r="AM1704" s="30"/>
      <c r="AN1704" s="30"/>
      <c r="AO1704" s="30"/>
      <c r="AQ1704" s="30"/>
      <c r="AR1704" s="30"/>
      <c r="AS1704" s="30"/>
      <c r="AW1704" s="30"/>
      <c r="AX1704" s="30"/>
      <c r="AY1704" s="30"/>
      <c r="AZ1704" s="30"/>
      <c r="BA1704" s="30"/>
      <c r="BB1704" s="30"/>
      <c r="BC1704" s="30"/>
      <c r="BD1704" s="30"/>
      <c r="BE1704" s="30"/>
    </row>
    <row r="1705" spans="1:57">
      <c r="A1705" t="s">
        <v>8</v>
      </c>
      <c r="Y1705" s="30"/>
      <c r="AB1705" s="50"/>
      <c r="AC1705" s="30"/>
      <c r="AD1705" s="30"/>
      <c r="AE1705" s="30"/>
      <c r="AG1705" s="30"/>
      <c r="AH1705" s="30"/>
      <c r="AI1705" s="30"/>
      <c r="AJ1705" s="30"/>
      <c r="AK1705" s="30"/>
      <c r="AL1705" s="30"/>
      <c r="AM1705" s="30"/>
      <c r="AN1705" s="30"/>
      <c r="AO1705" s="30"/>
      <c r="AQ1705" s="30"/>
      <c r="AR1705" s="30"/>
      <c r="AS1705" s="30"/>
      <c r="AW1705" s="30"/>
      <c r="AX1705" s="30"/>
      <c r="AY1705" s="30"/>
      <c r="AZ1705" s="30"/>
      <c r="BA1705" s="30"/>
      <c r="BB1705" s="30"/>
      <c r="BC1705" s="30"/>
      <c r="BD1705" s="30"/>
      <c r="BE1705" s="30"/>
    </row>
    <row r="1706" spans="1:57">
      <c r="A1706" t="s">
        <v>8</v>
      </c>
      <c r="Y1706" s="30"/>
      <c r="AB1706" s="50"/>
      <c r="AC1706" s="30"/>
      <c r="AD1706" s="30"/>
      <c r="AE1706" s="30"/>
      <c r="AG1706" s="30"/>
      <c r="AH1706" s="30"/>
      <c r="AI1706" s="30"/>
      <c r="AJ1706" s="30"/>
      <c r="AK1706" s="30"/>
      <c r="AL1706" s="30"/>
      <c r="AM1706" s="30"/>
      <c r="AN1706" s="30"/>
      <c r="AO1706" s="30"/>
      <c r="AQ1706" s="30"/>
      <c r="AR1706" s="30"/>
      <c r="AS1706" s="30"/>
      <c r="AW1706" s="30"/>
      <c r="AX1706" s="30"/>
      <c r="AY1706" s="30"/>
      <c r="AZ1706" s="30"/>
      <c r="BA1706" s="30"/>
      <c r="BB1706" s="30"/>
      <c r="BC1706" s="30"/>
      <c r="BD1706" s="30"/>
      <c r="BE1706" s="30"/>
    </row>
    <row r="1707" spans="1:57">
      <c r="A1707" t="s">
        <v>8</v>
      </c>
      <c r="Y1707" s="30"/>
      <c r="AB1707" s="50"/>
      <c r="AC1707" s="30"/>
      <c r="AD1707" s="30"/>
      <c r="AE1707" s="30"/>
      <c r="AG1707" s="30"/>
      <c r="AH1707" s="30"/>
      <c r="AI1707" s="30"/>
      <c r="AJ1707" s="30"/>
      <c r="AK1707" s="30"/>
      <c r="AL1707" s="30"/>
      <c r="AM1707" s="30"/>
      <c r="AN1707" s="30"/>
      <c r="AO1707" s="30"/>
      <c r="AQ1707" s="30"/>
      <c r="AR1707" s="30"/>
      <c r="AS1707" s="30"/>
      <c r="AW1707" s="30"/>
      <c r="AX1707" s="30"/>
      <c r="AY1707" s="30"/>
      <c r="AZ1707" s="30"/>
      <c r="BA1707" s="30"/>
      <c r="BB1707" s="30"/>
      <c r="BC1707" s="30"/>
      <c r="BD1707" s="30"/>
      <c r="BE1707" s="30"/>
    </row>
    <row r="1708" spans="1:57">
      <c r="A1708" t="s">
        <v>8</v>
      </c>
      <c r="Y1708" s="30"/>
      <c r="AB1708" s="50"/>
      <c r="AC1708" s="30"/>
      <c r="AD1708" s="30"/>
      <c r="AE1708" s="30"/>
      <c r="AG1708" s="30"/>
      <c r="AH1708" s="30"/>
      <c r="AI1708" s="30"/>
      <c r="AJ1708" s="30"/>
      <c r="AK1708" s="30"/>
      <c r="AL1708" s="30"/>
      <c r="AM1708" s="30"/>
      <c r="AN1708" s="30"/>
      <c r="AO1708" s="30"/>
      <c r="AQ1708" s="30"/>
      <c r="AR1708" s="30"/>
      <c r="AS1708" s="30"/>
      <c r="AW1708" s="30"/>
      <c r="AX1708" s="30"/>
      <c r="AY1708" s="30"/>
      <c r="AZ1708" s="30"/>
      <c r="BA1708" s="30"/>
      <c r="BB1708" s="30"/>
      <c r="BC1708" s="30"/>
      <c r="BD1708" s="30"/>
      <c r="BE1708" s="30"/>
    </row>
    <row r="1709" spans="1:57">
      <c r="A1709" t="s">
        <v>8</v>
      </c>
      <c r="Y1709" s="30"/>
      <c r="AB1709" s="50"/>
      <c r="AC1709" s="30"/>
      <c r="AD1709" s="30"/>
      <c r="AE1709" s="30"/>
      <c r="AG1709" s="30"/>
      <c r="AH1709" s="30"/>
      <c r="AI1709" s="30"/>
      <c r="AJ1709" s="30"/>
      <c r="AK1709" s="30"/>
      <c r="AL1709" s="30"/>
      <c r="AM1709" s="30"/>
      <c r="AN1709" s="30"/>
      <c r="AO1709" s="30"/>
      <c r="AQ1709" s="30"/>
      <c r="AR1709" s="30"/>
      <c r="AS1709" s="30"/>
      <c r="AW1709" s="30"/>
      <c r="AX1709" s="30"/>
      <c r="AY1709" s="30"/>
      <c r="AZ1709" s="30"/>
      <c r="BA1709" s="30"/>
      <c r="BB1709" s="30"/>
      <c r="BC1709" s="30"/>
      <c r="BD1709" s="30"/>
      <c r="BE1709" s="30"/>
    </row>
    <row r="1710" spans="1:57">
      <c r="A1710" t="s">
        <v>8</v>
      </c>
      <c r="Y1710" s="30"/>
      <c r="AB1710" s="50"/>
      <c r="AC1710" s="30"/>
      <c r="AD1710" s="30"/>
      <c r="AE1710" s="30"/>
      <c r="AG1710" s="30"/>
      <c r="AH1710" s="30"/>
      <c r="AI1710" s="30"/>
      <c r="AJ1710" s="30"/>
      <c r="AK1710" s="30"/>
      <c r="AL1710" s="30"/>
      <c r="AM1710" s="30"/>
      <c r="AN1710" s="30"/>
      <c r="AO1710" s="30"/>
      <c r="AQ1710" s="30"/>
      <c r="AR1710" s="30"/>
      <c r="AS1710" s="30"/>
      <c r="AW1710" s="30"/>
      <c r="AX1710" s="30"/>
      <c r="AY1710" s="30"/>
      <c r="AZ1710" s="30"/>
      <c r="BA1710" s="30"/>
      <c r="BB1710" s="30"/>
      <c r="BC1710" s="30"/>
      <c r="BD1710" s="30"/>
      <c r="BE1710" s="30"/>
    </row>
    <row r="1711" spans="1:57">
      <c r="A1711" t="s">
        <v>8</v>
      </c>
      <c r="Y1711" s="30"/>
      <c r="AB1711" s="50"/>
      <c r="AC1711" s="30"/>
      <c r="AD1711" s="30"/>
      <c r="AE1711" s="30"/>
      <c r="AG1711" s="30"/>
      <c r="AH1711" s="30"/>
      <c r="AI1711" s="30"/>
      <c r="AJ1711" s="30"/>
      <c r="AK1711" s="30"/>
      <c r="AL1711" s="30"/>
      <c r="AM1711" s="30"/>
      <c r="AN1711" s="30"/>
      <c r="AO1711" s="30"/>
      <c r="AQ1711" s="30"/>
      <c r="AR1711" s="30"/>
      <c r="AS1711" s="30"/>
      <c r="AW1711" s="30"/>
      <c r="AX1711" s="30"/>
      <c r="AY1711" s="30"/>
      <c r="AZ1711" s="30"/>
      <c r="BA1711" s="30"/>
      <c r="BB1711" s="30"/>
      <c r="BC1711" s="30"/>
      <c r="BD1711" s="30"/>
      <c r="BE1711" s="30"/>
    </row>
    <row r="1712" spans="1:57">
      <c r="A1712" t="s">
        <v>8</v>
      </c>
      <c r="Y1712" s="30"/>
      <c r="AB1712" s="50"/>
      <c r="AC1712" s="30"/>
      <c r="AD1712" s="30"/>
      <c r="AE1712" s="30"/>
      <c r="AG1712" s="30"/>
      <c r="AH1712" s="30"/>
      <c r="AI1712" s="30"/>
      <c r="AJ1712" s="30"/>
      <c r="AK1712" s="30"/>
      <c r="AL1712" s="30"/>
      <c r="AM1712" s="30"/>
      <c r="AN1712" s="30"/>
      <c r="AO1712" s="30"/>
      <c r="AQ1712" s="30"/>
      <c r="AR1712" s="30"/>
      <c r="AS1712" s="30"/>
      <c r="AW1712" s="30"/>
      <c r="AX1712" s="30"/>
      <c r="AY1712" s="30"/>
      <c r="AZ1712" s="30"/>
      <c r="BA1712" s="30"/>
      <c r="BB1712" s="30"/>
      <c r="BC1712" s="30"/>
      <c r="BD1712" s="30"/>
      <c r="BE1712" s="30"/>
    </row>
    <row r="1713" spans="1:57">
      <c r="A1713" t="s">
        <v>8</v>
      </c>
      <c r="Y1713" s="30"/>
      <c r="AB1713" s="50"/>
      <c r="AC1713" s="30"/>
      <c r="AD1713" s="30"/>
      <c r="AE1713" s="30"/>
      <c r="AG1713" s="30"/>
      <c r="AH1713" s="30"/>
      <c r="AI1713" s="30"/>
      <c r="AJ1713" s="30"/>
      <c r="AK1713" s="30"/>
      <c r="AL1713" s="30"/>
      <c r="AM1713" s="30"/>
      <c r="AN1713" s="30"/>
      <c r="AO1713" s="30"/>
      <c r="AQ1713" s="30"/>
      <c r="AR1713" s="30"/>
      <c r="AS1713" s="30"/>
      <c r="AW1713" s="30"/>
      <c r="AX1713" s="30"/>
      <c r="AY1713" s="30"/>
      <c r="AZ1713" s="30"/>
      <c r="BA1713" s="30"/>
      <c r="BB1713" s="30"/>
      <c r="BC1713" s="30"/>
      <c r="BD1713" s="30"/>
      <c r="BE1713" s="30"/>
    </row>
    <row r="1714" spans="1:57">
      <c r="A1714" t="s">
        <v>8</v>
      </c>
      <c r="Y1714" s="30"/>
      <c r="AB1714" s="50"/>
      <c r="AC1714" s="30"/>
      <c r="AD1714" s="30"/>
      <c r="AE1714" s="30"/>
      <c r="AG1714" s="30"/>
      <c r="AH1714" s="30"/>
      <c r="AI1714" s="30"/>
      <c r="AJ1714" s="30"/>
      <c r="AK1714" s="30"/>
      <c r="AL1714" s="30"/>
      <c r="AM1714" s="30"/>
      <c r="AN1714" s="30"/>
      <c r="AO1714" s="30"/>
      <c r="AQ1714" s="30"/>
      <c r="AR1714" s="30"/>
      <c r="AS1714" s="30"/>
      <c r="AW1714" s="30"/>
      <c r="AX1714" s="30"/>
      <c r="AY1714" s="30"/>
      <c r="AZ1714" s="30"/>
      <c r="BA1714" s="30"/>
      <c r="BB1714" s="30"/>
      <c r="BC1714" s="30"/>
      <c r="BD1714" s="30"/>
      <c r="BE1714" s="30"/>
    </row>
    <row r="1715" spans="1:57">
      <c r="A1715" t="s">
        <v>8</v>
      </c>
      <c r="Y1715" s="30"/>
      <c r="AB1715" s="50"/>
      <c r="AC1715" s="30"/>
      <c r="AD1715" s="30"/>
      <c r="AE1715" s="30"/>
      <c r="AG1715" s="30"/>
      <c r="AH1715" s="30"/>
      <c r="AI1715" s="30"/>
      <c r="AJ1715" s="30"/>
      <c r="AK1715" s="30"/>
      <c r="AL1715" s="30"/>
      <c r="AM1715" s="30"/>
      <c r="AN1715" s="30"/>
      <c r="AO1715" s="30"/>
      <c r="AQ1715" s="30"/>
      <c r="AR1715" s="30"/>
      <c r="AS1715" s="30"/>
      <c r="AW1715" s="30"/>
      <c r="AX1715" s="30"/>
      <c r="AY1715" s="30"/>
      <c r="AZ1715" s="30"/>
      <c r="BA1715" s="30"/>
      <c r="BB1715" s="30"/>
      <c r="BC1715" s="30"/>
      <c r="BD1715" s="30"/>
      <c r="BE1715" s="30"/>
    </row>
    <row r="1716" spans="1:57">
      <c r="A1716" t="s">
        <v>8</v>
      </c>
      <c r="Y1716" s="30"/>
      <c r="AB1716" s="50"/>
      <c r="AC1716" s="30"/>
      <c r="AD1716" s="30"/>
      <c r="AE1716" s="30"/>
      <c r="AG1716" s="30"/>
      <c r="AH1716" s="30"/>
      <c r="AI1716" s="30"/>
      <c r="AJ1716" s="30"/>
      <c r="AK1716" s="30"/>
      <c r="AL1716" s="30"/>
      <c r="AM1716" s="30"/>
      <c r="AN1716" s="30"/>
      <c r="AO1716" s="30"/>
      <c r="AQ1716" s="30"/>
      <c r="AR1716" s="30"/>
      <c r="AS1716" s="30"/>
      <c r="AW1716" s="30"/>
      <c r="AX1716" s="30"/>
      <c r="AY1716" s="30"/>
      <c r="AZ1716" s="30"/>
      <c r="BA1716" s="30"/>
      <c r="BB1716" s="30"/>
      <c r="BC1716" s="30"/>
      <c r="BD1716" s="30"/>
      <c r="BE1716" s="30"/>
    </row>
    <row r="1717" spans="1:57">
      <c r="A1717" t="s">
        <v>8</v>
      </c>
      <c r="Y1717" s="30"/>
      <c r="AB1717" s="50"/>
      <c r="AC1717" s="30"/>
      <c r="AD1717" s="30"/>
      <c r="AE1717" s="30"/>
      <c r="AG1717" s="30"/>
      <c r="AH1717" s="30"/>
      <c r="AI1717" s="30"/>
      <c r="AJ1717" s="30"/>
      <c r="AK1717" s="30"/>
      <c r="AL1717" s="30"/>
      <c r="AM1717" s="30"/>
      <c r="AN1717" s="30"/>
      <c r="AO1717" s="30"/>
      <c r="AQ1717" s="30"/>
      <c r="AR1717" s="30"/>
      <c r="AS1717" s="30"/>
      <c r="AW1717" s="30"/>
      <c r="AX1717" s="30"/>
      <c r="AY1717" s="30"/>
      <c r="AZ1717" s="30"/>
      <c r="BA1717" s="30"/>
      <c r="BB1717" s="30"/>
      <c r="BC1717" s="30"/>
      <c r="BD1717" s="30"/>
      <c r="BE1717" s="30"/>
    </row>
    <row r="1718" spans="1:57">
      <c r="A1718" t="s">
        <v>8</v>
      </c>
      <c r="Y1718" s="30"/>
      <c r="AB1718" s="50"/>
      <c r="AC1718" s="30"/>
      <c r="AD1718" s="30"/>
      <c r="AE1718" s="30"/>
      <c r="AG1718" s="30"/>
      <c r="AH1718" s="30"/>
      <c r="AI1718" s="30"/>
      <c r="AJ1718" s="30"/>
      <c r="AK1718" s="30"/>
      <c r="AL1718" s="30"/>
      <c r="AM1718" s="30"/>
      <c r="AN1718" s="30"/>
      <c r="AO1718" s="30"/>
      <c r="AQ1718" s="30"/>
      <c r="AR1718" s="30"/>
      <c r="AS1718" s="30"/>
      <c r="AW1718" s="30"/>
      <c r="AX1718" s="30"/>
      <c r="AY1718" s="30"/>
      <c r="AZ1718" s="30"/>
      <c r="BA1718" s="30"/>
      <c r="BB1718" s="30"/>
      <c r="BC1718" s="30"/>
      <c r="BD1718" s="30"/>
      <c r="BE1718" s="30"/>
    </row>
    <row r="1719" spans="1:57">
      <c r="A1719" t="s">
        <v>8</v>
      </c>
      <c r="Y1719" s="30"/>
      <c r="AB1719" s="50"/>
      <c r="AC1719" s="30"/>
      <c r="AD1719" s="30"/>
      <c r="AE1719" s="30"/>
      <c r="AG1719" s="30"/>
      <c r="AH1719" s="30"/>
      <c r="AI1719" s="30"/>
      <c r="AJ1719" s="30"/>
      <c r="AK1719" s="30"/>
      <c r="AL1719" s="30"/>
      <c r="AM1719" s="30"/>
      <c r="AN1719" s="30"/>
      <c r="AO1719" s="30"/>
      <c r="AQ1719" s="30"/>
      <c r="AR1719" s="30"/>
      <c r="AS1719" s="30"/>
      <c r="AW1719" s="30"/>
      <c r="AX1719" s="30"/>
      <c r="AY1719" s="30"/>
      <c r="AZ1719" s="30"/>
      <c r="BA1719" s="30"/>
      <c r="BB1719" s="30"/>
      <c r="BC1719" s="30"/>
      <c r="BD1719" s="30"/>
      <c r="BE1719" s="30"/>
    </row>
    <row r="1720" spans="1:57">
      <c r="A1720" t="s">
        <v>8</v>
      </c>
      <c r="Y1720" s="30"/>
      <c r="AB1720" s="50"/>
      <c r="AC1720" s="30"/>
      <c r="AD1720" s="30"/>
      <c r="AE1720" s="30"/>
      <c r="AG1720" s="30"/>
      <c r="AH1720" s="30"/>
      <c r="AI1720" s="30"/>
      <c r="AJ1720" s="30"/>
      <c r="AK1720" s="30"/>
      <c r="AL1720" s="30"/>
      <c r="AM1720" s="30"/>
      <c r="AN1720" s="30"/>
      <c r="AO1720" s="30"/>
      <c r="AQ1720" s="30"/>
      <c r="AR1720" s="30"/>
      <c r="AS1720" s="30"/>
      <c r="AW1720" s="30"/>
      <c r="AX1720" s="30"/>
      <c r="AY1720" s="30"/>
      <c r="AZ1720" s="30"/>
      <c r="BA1720" s="30"/>
      <c r="BB1720" s="30"/>
      <c r="BC1720" s="30"/>
      <c r="BD1720" s="30"/>
      <c r="BE1720" s="30"/>
    </row>
    <row r="1721" spans="1:57">
      <c r="A1721" t="s">
        <v>8</v>
      </c>
      <c r="Y1721" s="30"/>
      <c r="AB1721" s="50"/>
      <c r="AC1721" s="30"/>
      <c r="AD1721" s="30"/>
      <c r="AE1721" s="30"/>
      <c r="AG1721" s="30"/>
      <c r="AH1721" s="30"/>
      <c r="AI1721" s="30"/>
      <c r="AJ1721" s="30"/>
      <c r="AK1721" s="30"/>
      <c r="AL1721" s="30"/>
      <c r="AM1721" s="30"/>
      <c r="AN1721" s="30"/>
      <c r="AO1721" s="30"/>
      <c r="AQ1721" s="30"/>
      <c r="AR1721" s="30"/>
      <c r="AS1721" s="30"/>
      <c r="AW1721" s="30"/>
      <c r="AX1721" s="30"/>
      <c r="AY1721" s="30"/>
      <c r="AZ1721" s="30"/>
      <c r="BA1721" s="30"/>
      <c r="BB1721" s="30"/>
      <c r="BC1721" s="30"/>
      <c r="BD1721" s="30"/>
      <c r="BE1721" s="30"/>
    </row>
    <row r="1722" spans="1:57">
      <c r="A1722" t="s">
        <v>8</v>
      </c>
      <c r="Y1722" s="30"/>
      <c r="AB1722" s="50"/>
      <c r="AC1722" s="30"/>
      <c r="AD1722" s="30"/>
      <c r="AE1722" s="30"/>
      <c r="AG1722" s="30"/>
      <c r="AH1722" s="30"/>
      <c r="AI1722" s="30"/>
      <c r="AJ1722" s="30"/>
      <c r="AK1722" s="30"/>
      <c r="AL1722" s="30"/>
      <c r="AM1722" s="30"/>
      <c r="AN1722" s="30"/>
      <c r="AO1722" s="30"/>
      <c r="AQ1722" s="30"/>
      <c r="AR1722" s="30"/>
      <c r="AS1722" s="30"/>
      <c r="AW1722" s="30"/>
      <c r="AX1722" s="30"/>
      <c r="AY1722" s="30"/>
      <c r="AZ1722" s="30"/>
      <c r="BA1722" s="30"/>
      <c r="BB1722" s="30"/>
      <c r="BC1722" s="30"/>
      <c r="BD1722" s="30"/>
      <c r="BE1722" s="30"/>
    </row>
    <row r="1723" spans="1:57">
      <c r="A1723" t="s">
        <v>8</v>
      </c>
      <c r="Y1723" s="30"/>
      <c r="AB1723" s="50"/>
      <c r="AC1723" s="30"/>
      <c r="AD1723" s="30"/>
      <c r="AE1723" s="30"/>
      <c r="AG1723" s="30"/>
      <c r="AH1723" s="30"/>
      <c r="AI1723" s="30"/>
      <c r="AJ1723" s="30"/>
      <c r="AK1723" s="30"/>
      <c r="AL1723" s="30"/>
      <c r="AM1723" s="30"/>
      <c r="AN1723" s="30"/>
      <c r="AO1723" s="30"/>
      <c r="AQ1723" s="30"/>
      <c r="AR1723" s="30"/>
      <c r="AS1723" s="30"/>
      <c r="AW1723" s="30"/>
      <c r="AX1723" s="30"/>
      <c r="AY1723" s="30"/>
      <c r="AZ1723" s="30"/>
      <c r="BA1723" s="30"/>
      <c r="BB1723" s="30"/>
      <c r="BC1723" s="30"/>
      <c r="BD1723" s="30"/>
      <c r="BE1723" s="30"/>
    </row>
    <row r="1724" spans="1:57">
      <c r="A1724" t="s">
        <v>8</v>
      </c>
      <c r="Y1724" s="30"/>
      <c r="AB1724" s="50"/>
      <c r="AC1724" s="30"/>
      <c r="AD1724" s="30"/>
      <c r="AE1724" s="30"/>
      <c r="AG1724" s="30"/>
      <c r="AH1724" s="30"/>
      <c r="AI1724" s="30"/>
      <c r="AJ1724" s="30"/>
      <c r="AK1724" s="30"/>
      <c r="AL1724" s="30"/>
      <c r="AM1724" s="30"/>
      <c r="AN1724" s="30"/>
      <c r="AO1724" s="30"/>
      <c r="AQ1724" s="30"/>
      <c r="AR1724" s="30"/>
      <c r="AS1724" s="30"/>
      <c r="AW1724" s="30"/>
      <c r="AX1724" s="30"/>
      <c r="AY1724" s="30"/>
      <c r="AZ1724" s="30"/>
      <c r="BA1724" s="30"/>
      <c r="BB1724" s="30"/>
      <c r="BC1724" s="30"/>
      <c r="BD1724" s="30"/>
      <c r="BE1724" s="30"/>
    </row>
    <row r="1725" spans="1:57">
      <c r="A1725" t="s">
        <v>8</v>
      </c>
      <c r="Y1725" s="30"/>
      <c r="AB1725" s="50"/>
      <c r="AC1725" s="30"/>
      <c r="AD1725" s="30"/>
      <c r="AE1725" s="30"/>
      <c r="AG1725" s="30"/>
      <c r="AH1725" s="30"/>
      <c r="AI1725" s="30"/>
      <c r="AJ1725" s="30"/>
      <c r="AK1725" s="30"/>
      <c r="AL1725" s="30"/>
      <c r="AM1725" s="30"/>
      <c r="AN1725" s="30"/>
      <c r="AO1725" s="30"/>
      <c r="AQ1725" s="30"/>
      <c r="AR1725" s="30"/>
      <c r="AS1725" s="30"/>
      <c r="AW1725" s="30"/>
      <c r="AX1725" s="30"/>
      <c r="AY1725" s="30"/>
      <c r="AZ1725" s="30"/>
      <c r="BA1725" s="30"/>
      <c r="BB1725" s="30"/>
      <c r="BC1725" s="30"/>
      <c r="BD1725" s="30"/>
      <c r="BE1725" s="30"/>
    </row>
    <row r="1726" spans="1:57">
      <c r="A1726" t="s">
        <v>8</v>
      </c>
      <c r="Y1726" s="30"/>
      <c r="AB1726" s="50"/>
      <c r="AC1726" s="30"/>
      <c r="AD1726" s="30"/>
      <c r="AE1726" s="30"/>
      <c r="AG1726" s="30"/>
      <c r="AH1726" s="30"/>
      <c r="AI1726" s="30"/>
      <c r="AJ1726" s="30"/>
      <c r="AK1726" s="30"/>
      <c r="AL1726" s="30"/>
      <c r="AM1726" s="30"/>
      <c r="AN1726" s="30"/>
      <c r="AO1726" s="30"/>
      <c r="AQ1726" s="30"/>
      <c r="AR1726" s="30"/>
      <c r="AS1726" s="30"/>
      <c r="AW1726" s="30"/>
      <c r="AX1726" s="30"/>
      <c r="AY1726" s="30"/>
      <c r="AZ1726" s="30"/>
      <c r="BA1726" s="30"/>
      <c r="BB1726" s="30"/>
      <c r="BC1726" s="30"/>
      <c r="BD1726" s="30"/>
      <c r="BE1726" s="30"/>
    </row>
    <row r="1727" spans="1:57">
      <c r="A1727" t="s">
        <v>8</v>
      </c>
      <c r="Y1727" s="30"/>
      <c r="AB1727" s="50"/>
      <c r="AC1727" s="30"/>
      <c r="AD1727" s="30"/>
      <c r="AE1727" s="30"/>
      <c r="AG1727" s="30"/>
      <c r="AH1727" s="30"/>
      <c r="AI1727" s="30"/>
      <c r="AJ1727" s="30"/>
      <c r="AK1727" s="30"/>
      <c r="AL1727" s="30"/>
      <c r="AM1727" s="30"/>
      <c r="AN1727" s="30"/>
      <c r="AO1727" s="30"/>
      <c r="AQ1727" s="30"/>
      <c r="AR1727" s="30"/>
      <c r="AS1727" s="30"/>
      <c r="AW1727" s="30"/>
      <c r="AX1727" s="30"/>
      <c r="AY1727" s="30"/>
      <c r="AZ1727" s="30"/>
      <c r="BA1727" s="30"/>
      <c r="BB1727" s="30"/>
      <c r="BC1727" s="30"/>
      <c r="BD1727" s="30"/>
      <c r="BE1727" s="30"/>
    </row>
    <row r="1728" spans="1:57">
      <c r="A1728" t="s">
        <v>8</v>
      </c>
      <c r="Y1728" s="30"/>
      <c r="AB1728" s="50"/>
      <c r="AC1728" s="30"/>
      <c r="AD1728" s="30"/>
      <c r="AE1728" s="30"/>
      <c r="AG1728" s="30"/>
      <c r="AH1728" s="30"/>
      <c r="AI1728" s="30"/>
      <c r="AJ1728" s="30"/>
      <c r="AK1728" s="30"/>
      <c r="AL1728" s="30"/>
      <c r="AM1728" s="30"/>
      <c r="AN1728" s="30"/>
      <c r="AO1728" s="30"/>
      <c r="AQ1728" s="30"/>
      <c r="AR1728" s="30"/>
      <c r="AS1728" s="30"/>
      <c r="AW1728" s="30"/>
      <c r="AX1728" s="30"/>
      <c r="AY1728" s="30"/>
      <c r="AZ1728" s="30"/>
      <c r="BA1728" s="30"/>
      <c r="BB1728" s="30"/>
      <c r="BC1728" s="30"/>
      <c r="BD1728" s="30"/>
      <c r="BE1728" s="30"/>
    </row>
    <row r="1729" spans="1:57">
      <c r="A1729" t="s">
        <v>8</v>
      </c>
      <c r="Y1729" s="30"/>
      <c r="AB1729" s="50"/>
      <c r="AC1729" s="30"/>
      <c r="AD1729" s="30"/>
      <c r="AE1729" s="30"/>
      <c r="AG1729" s="30"/>
      <c r="AH1729" s="30"/>
      <c r="AI1729" s="30"/>
      <c r="AJ1729" s="30"/>
      <c r="AK1729" s="30"/>
      <c r="AL1729" s="30"/>
      <c r="AM1729" s="30"/>
      <c r="AN1729" s="30"/>
      <c r="AO1729" s="30"/>
      <c r="AQ1729" s="30"/>
      <c r="AR1729" s="30"/>
      <c r="AS1729" s="30"/>
      <c r="AW1729" s="30"/>
      <c r="AX1729" s="30"/>
      <c r="AY1729" s="30"/>
      <c r="AZ1729" s="30"/>
      <c r="BA1729" s="30"/>
      <c r="BB1729" s="30"/>
      <c r="BC1729" s="30"/>
      <c r="BD1729" s="30"/>
      <c r="BE1729" s="30"/>
    </row>
    <row r="1730" spans="1:57">
      <c r="A1730" t="s">
        <v>8</v>
      </c>
      <c r="Y1730" s="30"/>
      <c r="AB1730" s="50"/>
      <c r="AC1730" s="30"/>
      <c r="AD1730" s="30"/>
      <c r="AE1730" s="30"/>
      <c r="AG1730" s="30"/>
      <c r="AH1730" s="30"/>
      <c r="AI1730" s="30"/>
      <c r="AJ1730" s="30"/>
      <c r="AK1730" s="30"/>
      <c r="AL1730" s="30"/>
      <c r="AM1730" s="30"/>
      <c r="AN1730" s="30"/>
      <c r="AO1730" s="30"/>
      <c r="AQ1730" s="30"/>
      <c r="AR1730" s="30"/>
      <c r="AS1730" s="30"/>
      <c r="AW1730" s="30"/>
      <c r="AX1730" s="30"/>
      <c r="AY1730" s="30"/>
      <c r="AZ1730" s="30"/>
      <c r="BA1730" s="30"/>
      <c r="BB1730" s="30"/>
      <c r="BC1730" s="30"/>
      <c r="BD1730" s="30"/>
      <c r="BE1730" s="30"/>
    </row>
    <row r="1731" spans="1:57">
      <c r="A1731" t="s">
        <v>8</v>
      </c>
      <c r="Y1731" s="30"/>
      <c r="AB1731" s="50"/>
      <c r="AC1731" s="30"/>
      <c r="AD1731" s="30"/>
      <c r="AE1731" s="30"/>
      <c r="AG1731" s="30"/>
      <c r="AH1731" s="30"/>
      <c r="AI1731" s="30"/>
      <c r="AJ1731" s="30"/>
      <c r="AK1731" s="30"/>
      <c r="AL1731" s="30"/>
      <c r="AM1731" s="30"/>
      <c r="AN1731" s="30"/>
      <c r="AO1731" s="30"/>
      <c r="AQ1731" s="30"/>
      <c r="AR1731" s="30"/>
      <c r="AS1731" s="30"/>
      <c r="AW1731" s="30"/>
      <c r="AX1731" s="30"/>
      <c r="AY1731" s="30"/>
      <c r="AZ1731" s="30"/>
      <c r="BA1731" s="30"/>
      <c r="BB1731" s="30"/>
      <c r="BC1731" s="30"/>
      <c r="BD1731" s="30"/>
      <c r="BE1731" s="30"/>
    </row>
    <row r="1732" spans="1:57">
      <c r="A1732" t="s">
        <v>8</v>
      </c>
      <c r="Y1732" s="30"/>
      <c r="AB1732" s="50"/>
      <c r="AC1732" s="30"/>
      <c r="AD1732" s="30"/>
      <c r="AE1732" s="30"/>
      <c r="AG1732" s="30"/>
      <c r="AH1732" s="30"/>
      <c r="AI1732" s="30"/>
      <c r="AJ1732" s="30"/>
      <c r="AK1732" s="30"/>
      <c r="AL1732" s="30"/>
      <c r="AM1732" s="30"/>
      <c r="AN1732" s="30"/>
      <c r="AO1732" s="30"/>
      <c r="AQ1732" s="30"/>
      <c r="AR1732" s="30"/>
      <c r="AS1732" s="30"/>
      <c r="AW1732" s="30"/>
      <c r="AX1732" s="30"/>
      <c r="AY1732" s="30"/>
      <c r="AZ1732" s="30"/>
      <c r="BA1732" s="30"/>
      <c r="BB1732" s="30"/>
      <c r="BC1732" s="30"/>
      <c r="BD1732" s="30"/>
      <c r="BE1732" s="30"/>
    </row>
    <row r="1733" spans="1:57">
      <c r="A1733" t="s">
        <v>8</v>
      </c>
      <c r="Y1733" s="30"/>
      <c r="AB1733" s="50"/>
      <c r="AC1733" s="30"/>
      <c r="AD1733" s="30"/>
      <c r="AE1733" s="30"/>
      <c r="AG1733" s="30"/>
      <c r="AH1733" s="30"/>
      <c r="AI1733" s="30"/>
      <c r="AJ1733" s="30"/>
      <c r="AK1733" s="30"/>
      <c r="AL1733" s="30"/>
      <c r="AM1733" s="30"/>
      <c r="AN1733" s="30"/>
      <c r="AO1733" s="30"/>
      <c r="AQ1733" s="30"/>
      <c r="AR1733" s="30"/>
      <c r="AS1733" s="30"/>
      <c r="AW1733" s="30"/>
      <c r="AX1733" s="30"/>
      <c r="AY1733" s="30"/>
      <c r="AZ1733" s="30"/>
      <c r="BA1733" s="30"/>
      <c r="BB1733" s="30"/>
      <c r="BC1733" s="30"/>
      <c r="BD1733" s="30"/>
      <c r="BE1733" s="30"/>
    </row>
    <row r="1734" spans="1:57">
      <c r="A1734" t="s">
        <v>8</v>
      </c>
      <c r="Y1734" s="30"/>
      <c r="AB1734" s="50"/>
      <c r="AC1734" s="30"/>
      <c r="AD1734" s="30"/>
      <c r="AE1734" s="30"/>
      <c r="AG1734" s="30"/>
      <c r="AH1734" s="30"/>
      <c r="AI1734" s="30"/>
      <c r="AJ1734" s="30"/>
      <c r="AK1734" s="30"/>
      <c r="AL1734" s="30"/>
      <c r="AM1734" s="30"/>
      <c r="AN1734" s="30"/>
      <c r="AO1734" s="30"/>
      <c r="AQ1734" s="30"/>
      <c r="AR1734" s="30"/>
      <c r="AS1734" s="30"/>
      <c r="AW1734" s="30"/>
      <c r="AX1734" s="30"/>
      <c r="AY1734" s="30"/>
      <c r="AZ1734" s="30"/>
      <c r="BA1734" s="30"/>
      <c r="BB1734" s="30"/>
      <c r="BC1734" s="30"/>
      <c r="BD1734" s="30"/>
      <c r="BE1734" s="30"/>
    </row>
    <row r="1735" spans="1:57">
      <c r="A1735" t="s">
        <v>8</v>
      </c>
      <c r="Y1735" s="30"/>
      <c r="AB1735" s="50"/>
      <c r="AC1735" s="30"/>
      <c r="AD1735" s="30"/>
      <c r="AE1735" s="30"/>
      <c r="AG1735" s="30"/>
      <c r="AH1735" s="30"/>
      <c r="AI1735" s="30"/>
      <c r="AJ1735" s="30"/>
      <c r="AK1735" s="30"/>
      <c r="AL1735" s="30"/>
      <c r="AM1735" s="30"/>
      <c r="AN1735" s="30"/>
      <c r="AO1735" s="30"/>
      <c r="AQ1735" s="30"/>
      <c r="AR1735" s="30"/>
      <c r="AS1735" s="30"/>
      <c r="AW1735" s="30"/>
      <c r="AX1735" s="30"/>
      <c r="AY1735" s="30"/>
      <c r="AZ1735" s="30"/>
      <c r="BA1735" s="30"/>
      <c r="BB1735" s="30"/>
      <c r="BC1735" s="30"/>
      <c r="BD1735" s="30"/>
      <c r="BE1735" s="30"/>
    </row>
    <row r="1736" spans="1:57">
      <c r="A1736" t="s">
        <v>8</v>
      </c>
      <c r="Y1736" s="30"/>
      <c r="AB1736" s="50"/>
      <c r="AC1736" s="30"/>
      <c r="AD1736" s="30"/>
      <c r="AE1736" s="30"/>
      <c r="AG1736" s="30"/>
      <c r="AH1736" s="30"/>
      <c r="AI1736" s="30"/>
      <c r="AJ1736" s="30"/>
      <c r="AK1736" s="30"/>
      <c r="AL1736" s="30"/>
      <c r="AM1736" s="30"/>
      <c r="AN1736" s="30"/>
      <c r="AO1736" s="30"/>
      <c r="AQ1736" s="30"/>
      <c r="AR1736" s="30"/>
      <c r="AS1736" s="30"/>
      <c r="AW1736" s="30"/>
      <c r="AX1736" s="30"/>
      <c r="AY1736" s="30"/>
      <c r="AZ1736" s="30"/>
      <c r="BA1736" s="30"/>
      <c r="BB1736" s="30"/>
      <c r="BC1736" s="30"/>
      <c r="BD1736" s="30"/>
      <c r="BE1736" s="30"/>
    </row>
    <row r="1737" spans="1:57">
      <c r="A1737" t="s">
        <v>8</v>
      </c>
      <c r="Y1737" s="30"/>
      <c r="AB1737" s="50"/>
      <c r="AC1737" s="30"/>
      <c r="AD1737" s="30"/>
      <c r="AE1737" s="30"/>
      <c r="AG1737" s="30"/>
      <c r="AH1737" s="30"/>
      <c r="AI1737" s="30"/>
      <c r="AJ1737" s="30"/>
      <c r="AK1737" s="30"/>
      <c r="AL1737" s="30"/>
      <c r="AM1737" s="30"/>
      <c r="AN1737" s="30"/>
      <c r="AO1737" s="30"/>
      <c r="AQ1737" s="30"/>
      <c r="AR1737" s="30"/>
      <c r="AS1737" s="30"/>
      <c r="AW1737" s="30"/>
      <c r="AX1737" s="30"/>
      <c r="AY1737" s="30"/>
      <c r="AZ1737" s="30"/>
      <c r="BA1737" s="30"/>
      <c r="BB1737" s="30"/>
      <c r="BC1737" s="30"/>
      <c r="BD1737" s="30"/>
      <c r="BE1737" s="30"/>
    </row>
    <row r="1738" spans="1:57">
      <c r="A1738" t="s">
        <v>8</v>
      </c>
      <c r="Y1738" s="30"/>
      <c r="AB1738" s="50"/>
      <c r="AC1738" s="30"/>
      <c r="AD1738" s="30"/>
      <c r="AE1738" s="30"/>
      <c r="AG1738" s="30"/>
      <c r="AH1738" s="30"/>
      <c r="AI1738" s="30"/>
      <c r="AJ1738" s="30"/>
      <c r="AK1738" s="30"/>
      <c r="AL1738" s="30"/>
      <c r="AM1738" s="30"/>
      <c r="AN1738" s="30"/>
      <c r="AO1738" s="30"/>
      <c r="AQ1738" s="30"/>
      <c r="AR1738" s="30"/>
      <c r="AS1738" s="30"/>
      <c r="AW1738" s="30"/>
      <c r="AX1738" s="30"/>
      <c r="AY1738" s="30"/>
      <c r="AZ1738" s="30"/>
      <c r="BA1738" s="30"/>
      <c r="BB1738" s="30"/>
      <c r="BC1738" s="30"/>
      <c r="BD1738" s="30"/>
      <c r="BE1738" s="30"/>
    </row>
    <row r="1739" spans="1:57">
      <c r="A1739" t="s">
        <v>8</v>
      </c>
      <c r="Y1739" s="30"/>
      <c r="AB1739" s="50"/>
      <c r="AC1739" s="30"/>
      <c r="AD1739" s="30"/>
      <c r="AE1739" s="30"/>
      <c r="AG1739" s="30"/>
      <c r="AH1739" s="30"/>
      <c r="AI1739" s="30"/>
      <c r="AJ1739" s="30"/>
      <c r="AK1739" s="30"/>
      <c r="AL1739" s="30"/>
      <c r="AM1739" s="30"/>
      <c r="AN1739" s="30"/>
      <c r="AO1739" s="30"/>
      <c r="AQ1739" s="30"/>
      <c r="AR1739" s="30"/>
      <c r="AS1739" s="30"/>
      <c r="AW1739" s="30"/>
      <c r="AX1739" s="30"/>
      <c r="AY1739" s="30"/>
      <c r="AZ1739" s="30"/>
      <c r="BA1739" s="30"/>
      <c r="BB1739" s="30"/>
      <c r="BC1739" s="30"/>
      <c r="BD1739" s="30"/>
      <c r="BE1739" s="30"/>
    </row>
    <row r="1740" spans="1:57">
      <c r="A1740" t="s">
        <v>8</v>
      </c>
      <c r="Y1740" s="30"/>
      <c r="AB1740" s="50"/>
      <c r="AC1740" s="30"/>
      <c r="AD1740" s="30"/>
      <c r="AE1740" s="30"/>
      <c r="AG1740" s="30"/>
      <c r="AH1740" s="30"/>
      <c r="AI1740" s="30"/>
      <c r="AJ1740" s="30"/>
      <c r="AK1740" s="30"/>
      <c r="AL1740" s="30"/>
      <c r="AM1740" s="30"/>
      <c r="AN1740" s="30"/>
      <c r="AO1740" s="30"/>
      <c r="AQ1740" s="30"/>
      <c r="AR1740" s="30"/>
      <c r="AS1740" s="30"/>
      <c r="AW1740" s="30"/>
      <c r="AX1740" s="30"/>
      <c r="AY1740" s="30"/>
      <c r="AZ1740" s="30"/>
      <c r="BA1740" s="30"/>
      <c r="BB1740" s="30"/>
      <c r="BC1740" s="30"/>
      <c r="BD1740" s="30"/>
      <c r="BE1740" s="30"/>
    </row>
    <row r="1741" spans="1:57">
      <c r="A1741" t="s">
        <v>8</v>
      </c>
      <c r="Y1741" s="30"/>
      <c r="AB1741" s="50"/>
      <c r="AC1741" s="30"/>
      <c r="AD1741" s="30"/>
      <c r="AE1741" s="30"/>
      <c r="AG1741" s="30"/>
      <c r="AH1741" s="30"/>
      <c r="AI1741" s="30"/>
      <c r="AJ1741" s="30"/>
      <c r="AK1741" s="30"/>
      <c r="AL1741" s="30"/>
      <c r="AM1741" s="30"/>
      <c r="AN1741" s="30"/>
      <c r="AO1741" s="30"/>
      <c r="AQ1741" s="30"/>
      <c r="AR1741" s="30"/>
      <c r="AS1741" s="30"/>
      <c r="AW1741" s="30"/>
      <c r="AX1741" s="30"/>
      <c r="AY1741" s="30"/>
      <c r="AZ1741" s="30"/>
      <c r="BA1741" s="30"/>
      <c r="BB1741" s="30"/>
      <c r="BC1741" s="30"/>
      <c r="BD1741" s="30"/>
      <c r="BE1741" s="30"/>
    </row>
    <row r="1742" spans="1:57">
      <c r="A1742" t="s">
        <v>8</v>
      </c>
      <c r="Y1742" s="30"/>
      <c r="AB1742" s="50"/>
      <c r="AC1742" s="30"/>
      <c r="AD1742" s="30"/>
      <c r="AE1742" s="30"/>
      <c r="AG1742" s="30"/>
      <c r="AH1742" s="30"/>
      <c r="AI1742" s="30"/>
      <c r="AJ1742" s="30"/>
      <c r="AK1742" s="30"/>
      <c r="AL1742" s="30"/>
      <c r="AM1742" s="30"/>
      <c r="AN1742" s="30"/>
      <c r="AO1742" s="30"/>
      <c r="AQ1742" s="30"/>
      <c r="AR1742" s="30"/>
      <c r="AS1742" s="30"/>
      <c r="AW1742" s="30"/>
      <c r="AX1742" s="30"/>
      <c r="AY1742" s="30"/>
      <c r="AZ1742" s="30"/>
      <c r="BA1742" s="30"/>
      <c r="BB1742" s="30"/>
      <c r="BC1742" s="30"/>
      <c r="BD1742" s="30"/>
      <c r="BE1742" s="30"/>
    </row>
    <row r="1743" spans="1:57">
      <c r="A1743" t="s">
        <v>8</v>
      </c>
      <c r="Y1743" s="30"/>
      <c r="AB1743" s="50"/>
      <c r="AC1743" s="30"/>
      <c r="AD1743" s="30"/>
      <c r="AE1743" s="30"/>
      <c r="AG1743" s="30"/>
      <c r="AH1743" s="30"/>
      <c r="AI1743" s="30"/>
      <c r="AJ1743" s="30"/>
      <c r="AK1743" s="30"/>
      <c r="AL1743" s="30"/>
      <c r="AM1743" s="30"/>
      <c r="AN1743" s="30"/>
      <c r="AO1743" s="30"/>
      <c r="AQ1743" s="30"/>
      <c r="AR1743" s="30"/>
      <c r="AS1743" s="30"/>
      <c r="AW1743" s="30"/>
      <c r="AX1743" s="30"/>
      <c r="AY1743" s="30"/>
      <c r="AZ1743" s="30"/>
      <c r="BA1743" s="30"/>
      <c r="BB1743" s="30"/>
      <c r="BC1743" s="30"/>
      <c r="BD1743" s="30"/>
      <c r="BE1743" s="30"/>
    </row>
    <row r="1744" spans="1:57">
      <c r="A1744" t="s">
        <v>8</v>
      </c>
      <c r="Y1744" s="30"/>
      <c r="AB1744" s="50"/>
      <c r="AC1744" s="30"/>
      <c r="AD1744" s="30"/>
      <c r="AE1744" s="30"/>
      <c r="AG1744" s="30"/>
      <c r="AH1744" s="30"/>
      <c r="AI1744" s="30"/>
      <c r="AJ1744" s="30"/>
      <c r="AK1744" s="30"/>
      <c r="AL1744" s="30"/>
      <c r="AM1744" s="30"/>
      <c r="AN1744" s="30"/>
      <c r="AO1744" s="30"/>
      <c r="AQ1744" s="30"/>
      <c r="AR1744" s="30"/>
      <c r="AS1744" s="30"/>
      <c r="AW1744" s="30"/>
      <c r="AX1744" s="30"/>
      <c r="AY1744" s="30"/>
      <c r="AZ1744" s="30"/>
      <c r="BA1744" s="30"/>
      <c r="BB1744" s="30"/>
      <c r="BC1744" s="30"/>
      <c r="BD1744" s="30"/>
      <c r="BE1744" s="30"/>
    </row>
    <row r="1745" spans="1:57">
      <c r="A1745" t="s">
        <v>8</v>
      </c>
      <c r="Y1745" s="30"/>
      <c r="AB1745" s="50"/>
      <c r="AC1745" s="30"/>
      <c r="AD1745" s="30"/>
      <c r="AE1745" s="30"/>
      <c r="AG1745" s="30"/>
      <c r="AH1745" s="30"/>
      <c r="AI1745" s="30"/>
      <c r="AJ1745" s="30"/>
      <c r="AK1745" s="30"/>
      <c r="AL1745" s="30"/>
      <c r="AM1745" s="30"/>
      <c r="AN1745" s="30"/>
      <c r="AO1745" s="30"/>
      <c r="AQ1745" s="30"/>
      <c r="AR1745" s="30"/>
      <c r="AS1745" s="30"/>
      <c r="AW1745" s="30"/>
      <c r="AX1745" s="30"/>
      <c r="AY1745" s="30"/>
      <c r="AZ1745" s="30"/>
      <c r="BA1745" s="30"/>
      <c r="BB1745" s="30"/>
      <c r="BC1745" s="30"/>
      <c r="BD1745" s="30"/>
      <c r="BE1745" s="30"/>
    </row>
    <row r="1746" spans="1:57">
      <c r="A1746" t="s">
        <v>8</v>
      </c>
      <c r="Y1746" s="30"/>
      <c r="AB1746" s="50"/>
      <c r="AC1746" s="30"/>
      <c r="AD1746" s="30"/>
      <c r="AE1746" s="30"/>
      <c r="AG1746" s="30"/>
      <c r="AH1746" s="30"/>
      <c r="AI1746" s="30"/>
      <c r="AJ1746" s="30"/>
      <c r="AK1746" s="30"/>
      <c r="AL1746" s="30"/>
      <c r="AM1746" s="30"/>
      <c r="AN1746" s="30"/>
      <c r="AO1746" s="30"/>
      <c r="AQ1746" s="30"/>
      <c r="AR1746" s="30"/>
      <c r="AS1746" s="30"/>
      <c r="AW1746" s="30"/>
      <c r="AX1746" s="30"/>
      <c r="AY1746" s="30"/>
      <c r="AZ1746" s="30"/>
      <c r="BA1746" s="30"/>
      <c r="BB1746" s="30"/>
      <c r="BC1746" s="30"/>
      <c r="BD1746" s="30"/>
      <c r="BE1746" s="30"/>
    </row>
    <row r="1747" spans="1:57">
      <c r="A1747" t="s">
        <v>8</v>
      </c>
      <c r="Y1747" s="30"/>
      <c r="AB1747" s="50"/>
      <c r="AC1747" s="30"/>
      <c r="AD1747" s="30"/>
      <c r="AE1747" s="30"/>
      <c r="AG1747" s="30"/>
      <c r="AH1747" s="30"/>
      <c r="AI1747" s="30"/>
      <c r="AJ1747" s="30"/>
      <c r="AK1747" s="30"/>
      <c r="AL1747" s="30"/>
      <c r="AM1747" s="30"/>
      <c r="AN1747" s="30"/>
      <c r="AO1747" s="30"/>
      <c r="AQ1747" s="30"/>
      <c r="AR1747" s="30"/>
      <c r="AS1747" s="30"/>
      <c r="AW1747" s="30"/>
      <c r="AX1747" s="30"/>
      <c r="AY1747" s="30"/>
      <c r="AZ1747" s="30"/>
      <c r="BA1747" s="30"/>
      <c r="BB1747" s="30"/>
      <c r="BC1747" s="30"/>
      <c r="BD1747" s="30"/>
      <c r="BE1747" s="30"/>
    </row>
    <row r="1748" spans="1:57">
      <c r="A1748" t="s">
        <v>8</v>
      </c>
      <c r="Y1748" s="30"/>
      <c r="AB1748" s="50"/>
      <c r="AC1748" s="30"/>
      <c r="AD1748" s="30"/>
      <c r="AE1748" s="30"/>
      <c r="AG1748" s="30"/>
      <c r="AH1748" s="30"/>
      <c r="AI1748" s="30"/>
      <c r="AJ1748" s="30"/>
      <c r="AK1748" s="30"/>
      <c r="AL1748" s="30"/>
      <c r="AM1748" s="30"/>
      <c r="AN1748" s="30"/>
      <c r="AO1748" s="30"/>
      <c r="AQ1748" s="30"/>
      <c r="AR1748" s="30"/>
      <c r="AS1748" s="30"/>
      <c r="AW1748" s="30"/>
      <c r="AX1748" s="30"/>
      <c r="AY1748" s="30"/>
      <c r="AZ1748" s="30"/>
      <c r="BA1748" s="30"/>
      <c r="BB1748" s="30"/>
      <c r="BC1748" s="30"/>
      <c r="BD1748" s="30"/>
      <c r="BE1748" s="30"/>
    </row>
    <row r="1749" spans="1:57">
      <c r="A1749" t="s">
        <v>8</v>
      </c>
      <c r="Y1749" s="30"/>
      <c r="AB1749" s="50"/>
      <c r="AC1749" s="30"/>
      <c r="AD1749" s="30"/>
      <c r="AE1749" s="30"/>
      <c r="AG1749" s="30"/>
      <c r="AH1749" s="30"/>
      <c r="AI1749" s="30"/>
      <c r="AJ1749" s="30"/>
      <c r="AK1749" s="30"/>
      <c r="AL1749" s="30"/>
      <c r="AM1749" s="30"/>
      <c r="AN1749" s="30"/>
      <c r="AO1749" s="30"/>
      <c r="AQ1749" s="30"/>
      <c r="AR1749" s="30"/>
      <c r="AS1749" s="30"/>
      <c r="AW1749" s="30"/>
      <c r="AX1749" s="30"/>
      <c r="AY1749" s="30"/>
      <c r="AZ1749" s="30"/>
      <c r="BA1749" s="30"/>
      <c r="BB1749" s="30"/>
      <c r="BC1749" s="30"/>
      <c r="BD1749" s="30"/>
      <c r="BE1749" s="30"/>
    </row>
    <row r="1750" spans="1:57">
      <c r="A1750" t="s">
        <v>8</v>
      </c>
      <c r="Y1750" s="30"/>
      <c r="AB1750" s="50"/>
      <c r="AC1750" s="30"/>
      <c r="AD1750" s="30"/>
      <c r="AE1750" s="30"/>
      <c r="AG1750" s="30"/>
      <c r="AH1750" s="30"/>
      <c r="AI1750" s="30"/>
      <c r="AJ1750" s="30"/>
      <c r="AK1750" s="30"/>
      <c r="AL1750" s="30"/>
      <c r="AM1750" s="30"/>
      <c r="AN1750" s="30"/>
      <c r="AO1750" s="30"/>
      <c r="AQ1750" s="30"/>
      <c r="AR1750" s="30"/>
      <c r="AS1750" s="30"/>
      <c r="AW1750" s="30"/>
      <c r="AX1750" s="30"/>
      <c r="AY1750" s="30"/>
      <c r="AZ1750" s="30"/>
      <c r="BA1750" s="30"/>
      <c r="BB1750" s="30"/>
      <c r="BC1750" s="30"/>
      <c r="BD1750" s="30"/>
      <c r="BE1750" s="30"/>
    </row>
    <row r="1751" spans="1:57">
      <c r="A1751" t="s">
        <v>8</v>
      </c>
      <c r="Y1751" s="30"/>
      <c r="AB1751" s="50"/>
      <c r="AC1751" s="30"/>
      <c r="AD1751" s="30"/>
      <c r="AE1751" s="30"/>
      <c r="AG1751" s="30"/>
      <c r="AH1751" s="30"/>
      <c r="AI1751" s="30"/>
      <c r="AJ1751" s="30"/>
      <c r="AK1751" s="30"/>
      <c r="AL1751" s="30"/>
      <c r="AM1751" s="30"/>
      <c r="AN1751" s="30"/>
      <c r="AO1751" s="30"/>
      <c r="AQ1751" s="30"/>
      <c r="AR1751" s="30"/>
      <c r="AS1751" s="30"/>
      <c r="AW1751" s="30"/>
      <c r="AX1751" s="30"/>
      <c r="AY1751" s="30"/>
      <c r="AZ1751" s="30"/>
      <c r="BA1751" s="30"/>
      <c r="BB1751" s="30"/>
      <c r="BC1751" s="30"/>
      <c r="BD1751" s="30"/>
      <c r="BE1751" s="30"/>
    </row>
    <row r="1752" spans="1:57">
      <c r="A1752" t="s">
        <v>8</v>
      </c>
      <c r="Y1752" s="30"/>
      <c r="AB1752" s="50"/>
      <c r="AC1752" s="30"/>
      <c r="AD1752" s="30"/>
      <c r="AE1752" s="30"/>
      <c r="AG1752" s="30"/>
      <c r="AH1752" s="30"/>
      <c r="AI1752" s="30"/>
      <c r="AJ1752" s="30"/>
      <c r="AK1752" s="30"/>
      <c r="AL1752" s="30"/>
      <c r="AM1752" s="30"/>
      <c r="AN1752" s="30"/>
      <c r="AO1752" s="30"/>
      <c r="AQ1752" s="30"/>
      <c r="AR1752" s="30"/>
      <c r="AS1752" s="30"/>
      <c r="AW1752" s="30"/>
      <c r="AX1752" s="30"/>
      <c r="AY1752" s="30"/>
      <c r="AZ1752" s="30"/>
      <c r="BA1752" s="30"/>
      <c r="BB1752" s="30"/>
      <c r="BC1752" s="30"/>
      <c r="BD1752" s="30"/>
      <c r="BE1752" s="30"/>
    </row>
    <row r="1753" spans="1:57">
      <c r="A1753" t="s">
        <v>8</v>
      </c>
      <c r="Y1753" s="30"/>
      <c r="AB1753" s="50"/>
      <c r="AC1753" s="30"/>
      <c r="AD1753" s="30"/>
      <c r="AE1753" s="30"/>
      <c r="AG1753" s="30"/>
      <c r="AH1753" s="30"/>
      <c r="AI1753" s="30"/>
      <c r="AJ1753" s="30"/>
      <c r="AK1753" s="30"/>
      <c r="AL1753" s="30"/>
      <c r="AM1753" s="30"/>
      <c r="AN1753" s="30"/>
      <c r="AO1753" s="30"/>
      <c r="AQ1753" s="30"/>
      <c r="AR1753" s="30"/>
      <c r="AS1753" s="30"/>
      <c r="AW1753" s="30"/>
      <c r="AX1753" s="30"/>
      <c r="AY1753" s="30"/>
      <c r="AZ1753" s="30"/>
      <c r="BA1753" s="30"/>
      <c r="BB1753" s="30"/>
      <c r="BC1753" s="30"/>
      <c r="BD1753" s="30"/>
      <c r="BE1753" s="30"/>
    </row>
    <row r="1754" spans="1:57">
      <c r="A1754" t="s">
        <v>8</v>
      </c>
      <c r="Y1754" s="30"/>
      <c r="AB1754" s="50"/>
      <c r="AC1754" s="30"/>
      <c r="AD1754" s="30"/>
      <c r="AE1754" s="30"/>
      <c r="AG1754" s="30"/>
      <c r="AH1754" s="30"/>
      <c r="AI1754" s="30"/>
      <c r="AJ1754" s="30"/>
      <c r="AK1754" s="30"/>
      <c r="AL1754" s="30"/>
      <c r="AM1754" s="30"/>
      <c r="AN1754" s="30"/>
      <c r="AO1754" s="30"/>
      <c r="AQ1754" s="30"/>
      <c r="AR1754" s="30"/>
      <c r="AS1754" s="30"/>
      <c r="AW1754" s="30"/>
      <c r="AX1754" s="30"/>
      <c r="AY1754" s="30"/>
      <c r="AZ1754" s="30"/>
      <c r="BA1754" s="30"/>
      <c r="BB1754" s="30"/>
      <c r="BC1754" s="30"/>
      <c r="BD1754" s="30"/>
      <c r="BE1754" s="30"/>
    </row>
    <row r="1755" spans="1:57">
      <c r="A1755" t="s">
        <v>8</v>
      </c>
      <c r="Y1755" s="30"/>
      <c r="AB1755" s="50"/>
      <c r="AC1755" s="30"/>
      <c r="AD1755" s="30"/>
      <c r="AE1755" s="30"/>
      <c r="AG1755" s="30"/>
      <c r="AH1755" s="30"/>
      <c r="AI1755" s="30"/>
      <c r="AJ1755" s="30"/>
      <c r="AK1755" s="30"/>
      <c r="AL1755" s="30"/>
      <c r="AM1755" s="30"/>
      <c r="AN1755" s="30"/>
      <c r="AO1755" s="30"/>
      <c r="AQ1755" s="30"/>
      <c r="AR1755" s="30"/>
      <c r="AS1755" s="30"/>
      <c r="AW1755" s="30"/>
      <c r="AX1755" s="30"/>
      <c r="AY1755" s="30"/>
      <c r="AZ1755" s="30"/>
      <c r="BA1755" s="30"/>
      <c r="BB1755" s="30"/>
      <c r="BC1755" s="30"/>
      <c r="BD1755" s="30"/>
      <c r="BE1755" s="30"/>
    </row>
    <row r="1756" spans="1:57">
      <c r="A1756" t="s">
        <v>8</v>
      </c>
      <c r="Y1756" s="30"/>
      <c r="AB1756" s="50"/>
      <c r="AC1756" s="30"/>
      <c r="AD1756" s="30"/>
      <c r="AE1756" s="30"/>
      <c r="AG1756" s="30"/>
      <c r="AH1756" s="30"/>
      <c r="AI1756" s="30"/>
      <c r="AJ1756" s="30"/>
      <c r="AK1756" s="30"/>
      <c r="AL1756" s="30"/>
      <c r="AM1756" s="30"/>
      <c r="AN1756" s="30"/>
      <c r="AO1756" s="30"/>
      <c r="AQ1756" s="30"/>
      <c r="AR1756" s="30"/>
      <c r="AS1756" s="30"/>
      <c r="AW1756" s="30"/>
      <c r="AX1756" s="30"/>
      <c r="AY1756" s="30"/>
      <c r="AZ1756" s="30"/>
      <c r="BA1756" s="30"/>
      <c r="BB1756" s="30"/>
      <c r="BC1756" s="30"/>
      <c r="BD1756" s="30"/>
      <c r="BE1756" s="30"/>
    </row>
    <row r="1757" spans="1:57">
      <c r="A1757" t="s">
        <v>8</v>
      </c>
      <c r="Y1757" s="30"/>
      <c r="AB1757" s="50"/>
      <c r="AC1757" s="30"/>
      <c r="AD1757" s="30"/>
      <c r="AE1757" s="30"/>
      <c r="AG1757" s="30"/>
      <c r="AH1757" s="30"/>
      <c r="AI1757" s="30"/>
      <c r="AJ1757" s="30"/>
      <c r="AK1757" s="30"/>
      <c r="AL1757" s="30"/>
      <c r="AM1757" s="30"/>
      <c r="AN1757" s="30"/>
      <c r="AO1757" s="30"/>
      <c r="AQ1757" s="30"/>
      <c r="AR1757" s="30"/>
      <c r="AS1757" s="30"/>
      <c r="AW1757" s="30"/>
      <c r="AX1757" s="30"/>
      <c r="AY1757" s="30"/>
      <c r="AZ1757" s="30"/>
      <c r="BA1757" s="30"/>
      <c r="BB1757" s="30"/>
      <c r="BC1757" s="30"/>
      <c r="BD1757" s="30"/>
      <c r="BE1757" s="30"/>
    </row>
    <row r="1758" spans="1:57">
      <c r="A1758" t="s">
        <v>8</v>
      </c>
      <c r="Y1758" s="30"/>
      <c r="AB1758" s="50"/>
      <c r="AC1758" s="30"/>
      <c r="AD1758" s="30"/>
      <c r="AE1758" s="30"/>
      <c r="AG1758" s="30"/>
      <c r="AH1758" s="30"/>
      <c r="AI1758" s="30"/>
      <c r="AJ1758" s="30"/>
      <c r="AK1758" s="30"/>
      <c r="AL1758" s="30"/>
      <c r="AM1758" s="30"/>
      <c r="AN1758" s="30"/>
      <c r="AO1758" s="30"/>
      <c r="AQ1758" s="30"/>
      <c r="AR1758" s="30"/>
      <c r="AS1758" s="30"/>
      <c r="AW1758" s="30"/>
      <c r="AX1758" s="30"/>
      <c r="AY1758" s="30"/>
      <c r="AZ1758" s="30"/>
      <c r="BA1758" s="30"/>
      <c r="BB1758" s="30"/>
      <c r="BC1758" s="30"/>
      <c r="BD1758" s="30"/>
      <c r="BE1758" s="30"/>
    </row>
    <row r="1759" spans="1:57">
      <c r="A1759" t="s">
        <v>8</v>
      </c>
      <c r="Y1759" s="30"/>
      <c r="AB1759" s="50"/>
      <c r="AC1759" s="30"/>
      <c r="AD1759" s="30"/>
      <c r="AE1759" s="30"/>
      <c r="AG1759" s="30"/>
      <c r="AH1759" s="30"/>
      <c r="AI1759" s="30"/>
      <c r="AJ1759" s="30"/>
      <c r="AK1759" s="30"/>
      <c r="AL1759" s="30"/>
      <c r="AM1759" s="30"/>
      <c r="AN1759" s="30"/>
      <c r="AO1759" s="30"/>
      <c r="AQ1759" s="30"/>
      <c r="AR1759" s="30"/>
      <c r="AS1759" s="30"/>
      <c r="AW1759" s="30"/>
      <c r="AX1759" s="30"/>
      <c r="AY1759" s="30"/>
      <c r="AZ1759" s="30"/>
      <c r="BA1759" s="30"/>
      <c r="BB1759" s="30"/>
      <c r="BC1759" s="30"/>
      <c r="BD1759" s="30"/>
      <c r="BE1759" s="30"/>
    </row>
    <row r="1760" spans="1:57">
      <c r="A1760" t="s">
        <v>8</v>
      </c>
      <c r="Y1760" s="30"/>
      <c r="AB1760" s="50"/>
      <c r="AC1760" s="30"/>
      <c r="AD1760" s="30"/>
      <c r="AE1760" s="30"/>
      <c r="AG1760" s="30"/>
      <c r="AH1760" s="30"/>
      <c r="AI1760" s="30"/>
      <c r="AJ1760" s="30"/>
      <c r="AK1760" s="30"/>
      <c r="AL1760" s="30"/>
      <c r="AM1760" s="30"/>
      <c r="AN1760" s="30"/>
      <c r="AO1760" s="30"/>
      <c r="AQ1760" s="30"/>
      <c r="AR1760" s="30"/>
      <c r="AS1760" s="30"/>
      <c r="AW1760" s="30"/>
      <c r="AX1760" s="30"/>
      <c r="AY1760" s="30"/>
      <c r="AZ1760" s="30"/>
      <c r="BA1760" s="30"/>
      <c r="BB1760" s="30"/>
      <c r="BC1760" s="30"/>
      <c r="BD1760" s="30"/>
      <c r="BE1760" s="30"/>
    </row>
    <row r="1761" spans="1:57">
      <c r="A1761" t="s">
        <v>8</v>
      </c>
      <c r="Y1761" s="30"/>
      <c r="AB1761" s="50"/>
      <c r="AC1761" s="30"/>
      <c r="AD1761" s="30"/>
      <c r="AE1761" s="30"/>
      <c r="AG1761" s="30"/>
      <c r="AH1761" s="30"/>
      <c r="AI1761" s="30"/>
      <c r="AJ1761" s="30"/>
      <c r="AK1761" s="30"/>
      <c r="AL1761" s="30"/>
      <c r="AM1761" s="30"/>
      <c r="AN1761" s="30"/>
      <c r="AO1761" s="30"/>
      <c r="AQ1761" s="30"/>
      <c r="AR1761" s="30"/>
      <c r="AS1761" s="30"/>
      <c r="AW1761" s="30"/>
      <c r="AX1761" s="30"/>
      <c r="AY1761" s="30"/>
      <c r="AZ1761" s="30"/>
      <c r="BA1761" s="30"/>
      <c r="BB1761" s="30"/>
      <c r="BC1761" s="30"/>
      <c r="BD1761" s="30"/>
      <c r="BE1761" s="30"/>
    </row>
    <row r="1762" spans="1:57">
      <c r="A1762" t="s">
        <v>8</v>
      </c>
      <c r="Y1762" s="30"/>
      <c r="AB1762" s="50"/>
      <c r="AC1762" s="30"/>
      <c r="AD1762" s="30"/>
      <c r="AE1762" s="30"/>
      <c r="AG1762" s="30"/>
      <c r="AH1762" s="30"/>
      <c r="AI1762" s="30"/>
      <c r="AJ1762" s="30"/>
      <c r="AK1762" s="30"/>
      <c r="AL1762" s="30"/>
      <c r="AM1762" s="30"/>
      <c r="AN1762" s="30"/>
      <c r="AO1762" s="30"/>
      <c r="AQ1762" s="30"/>
      <c r="AR1762" s="30"/>
      <c r="AS1762" s="30"/>
      <c r="AW1762" s="30"/>
      <c r="AX1762" s="30"/>
      <c r="AY1762" s="30"/>
      <c r="AZ1762" s="30"/>
      <c r="BA1762" s="30"/>
      <c r="BB1762" s="30"/>
      <c r="BC1762" s="30"/>
      <c r="BD1762" s="30"/>
      <c r="BE1762" s="30"/>
    </row>
    <row r="1763" spans="1:57">
      <c r="A1763" t="s">
        <v>8</v>
      </c>
      <c r="Y1763" s="30"/>
      <c r="AB1763" s="50"/>
      <c r="AC1763" s="30"/>
      <c r="AD1763" s="30"/>
      <c r="AE1763" s="30"/>
      <c r="AG1763" s="30"/>
      <c r="AH1763" s="30"/>
      <c r="AI1763" s="30"/>
      <c r="AJ1763" s="30"/>
      <c r="AK1763" s="30"/>
      <c r="AL1763" s="30"/>
      <c r="AM1763" s="30"/>
      <c r="AN1763" s="30"/>
      <c r="AO1763" s="30"/>
      <c r="AQ1763" s="30"/>
      <c r="AR1763" s="30"/>
      <c r="AS1763" s="30"/>
      <c r="AW1763" s="30"/>
      <c r="AX1763" s="30"/>
      <c r="AY1763" s="30"/>
      <c r="AZ1763" s="30"/>
      <c r="BA1763" s="30"/>
      <c r="BB1763" s="30"/>
      <c r="BC1763" s="30"/>
      <c r="BD1763" s="30"/>
      <c r="BE1763" s="30"/>
    </row>
    <row r="1764" spans="1:57">
      <c r="A1764" t="s">
        <v>8</v>
      </c>
      <c r="Y1764" s="30"/>
      <c r="AB1764" s="50"/>
      <c r="AC1764" s="30"/>
      <c r="AD1764" s="30"/>
      <c r="AE1764" s="30"/>
      <c r="AG1764" s="30"/>
      <c r="AH1764" s="30"/>
      <c r="AI1764" s="30"/>
      <c r="AJ1764" s="30"/>
      <c r="AK1764" s="30"/>
      <c r="AL1764" s="30"/>
      <c r="AM1764" s="30"/>
      <c r="AN1764" s="30"/>
      <c r="AO1764" s="30"/>
      <c r="AQ1764" s="30"/>
      <c r="AR1764" s="30"/>
      <c r="AS1764" s="30"/>
      <c r="AW1764" s="30"/>
      <c r="AX1764" s="30"/>
      <c r="AY1764" s="30"/>
      <c r="AZ1764" s="30"/>
      <c r="BA1764" s="30"/>
      <c r="BB1764" s="30"/>
      <c r="BC1764" s="30"/>
      <c r="BD1764" s="30"/>
      <c r="BE1764" s="30"/>
    </row>
    <row r="1765" spans="1:57">
      <c r="A1765" t="s">
        <v>8</v>
      </c>
      <c r="Y1765" s="30"/>
      <c r="AB1765" s="50"/>
      <c r="AC1765" s="30"/>
      <c r="AD1765" s="30"/>
      <c r="AE1765" s="30"/>
      <c r="AG1765" s="30"/>
      <c r="AH1765" s="30"/>
      <c r="AI1765" s="30"/>
      <c r="AJ1765" s="30"/>
      <c r="AK1765" s="30"/>
      <c r="AL1765" s="30"/>
      <c r="AM1765" s="30"/>
      <c r="AN1765" s="30"/>
      <c r="AO1765" s="30"/>
      <c r="AQ1765" s="30"/>
      <c r="AR1765" s="30"/>
      <c r="AS1765" s="30"/>
      <c r="AW1765" s="30"/>
      <c r="AX1765" s="30"/>
      <c r="AY1765" s="30"/>
      <c r="AZ1765" s="30"/>
      <c r="BA1765" s="30"/>
      <c r="BB1765" s="30"/>
      <c r="BC1765" s="30"/>
      <c r="BD1765" s="30"/>
      <c r="BE1765" s="30"/>
    </row>
    <row r="1766" spans="1:57">
      <c r="A1766" t="s">
        <v>8</v>
      </c>
      <c r="Y1766" s="30"/>
      <c r="AB1766" s="50"/>
      <c r="AC1766" s="30"/>
      <c r="AD1766" s="30"/>
      <c r="AE1766" s="30"/>
      <c r="AG1766" s="30"/>
      <c r="AH1766" s="30"/>
      <c r="AI1766" s="30"/>
      <c r="AJ1766" s="30"/>
      <c r="AK1766" s="30"/>
      <c r="AL1766" s="30"/>
      <c r="AM1766" s="30"/>
      <c r="AN1766" s="30"/>
      <c r="AO1766" s="30"/>
      <c r="AQ1766" s="30"/>
      <c r="AR1766" s="30"/>
      <c r="AS1766" s="30"/>
      <c r="AW1766" s="30"/>
      <c r="AX1766" s="30"/>
      <c r="AY1766" s="30"/>
      <c r="AZ1766" s="30"/>
      <c r="BA1766" s="30"/>
      <c r="BB1766" s="30"/>
      <c r="BC1766" s="30"/>
      <c r="BD1766" s="30"/>
      <c r="BE1766" s="30"/>
    </row>
    <row r="1767" spans="1:57">
      <c r="A1767" t="s">
        <v>8</v>
      </c>
      <c r="Y1767" s="30"/>
      <c r="AB1767" s="50"/>
      <c r="AC1767" s="30"/>
      <c r="AD1767" s="30"/>
      <c r="AE1767" s="30"/>
      <c r="AG1767" s="30"/>
      <c r="AH1767" s="30"/>
      <c r="AI1767" s="30"/>
      <c r="AJ1767" s="30"/>
      <c r="AK1767" s="30"/>
      <c r="AL1767" s="30"/>
      <c r="AM1767" s="30"/>
      <c r="AN1767" s="30"/>
      <c r="AO1767" s="30"/>
      <c r="AQ1767" s="30"/>
      <c r="AR1767" s="30"/>
      <c r="AS1767" s="30"/>
      <c r="AW1767" s="30"/>
      <c r="AX1767" s="30"/>
      <c r="AY1767" s="30"/>
      <c r="AZ1767" s="30"/>
      <c r="BA1767" s="30"/>
      <c r="BB1767" s="30"/>
      <c r="BC1767" s="30"/>
      <c r="BD1767" s="30"/>
      <c r="BE1767" s="30"/>
    </row>
    <row r="1768" spans="1:57">
      <c r="A1768" t="s">
        <v>8</v>
      </c>
      <c r="Y1768" s="30"/>
      <c r="AB1768" s="50"/>
      <c r="AC1768" s="30"/>
      <c r="AD1768" s="30"/>
      <c r="AE1768" s="30"/>
      <c r="AG1768" s="30"/>
      <c r="AH1768" s="30"/>
      <c r="AI1768" s="30"/>
      <c r="AJ1768" s="30"/>
      <c r="AK1768" s="30"/>
      <c r="AL1768" s="30"/>
      <c r="AM1768" s="30"/>
      <c r="AN1768" s="30"/>
      <c r="AO1768" s="30"/>
      <c r="AQ1768" s="30"/>
      <c r="AR1768" s="30"/>
      <c r="AS1768" s="30"/>
      <c r="AW1768" s="30"/>
      <c r="AX1768" s="30"/>
      <c r="AY1768" s="30"/>
      <c r="AZ1768" s="30"/>
      <c r="BA1768" s="30"/>
      <c r="BB1768" s="30"/>
      <c r="BC1768" s="30"/>
      <c r="BD1768" s="30"/>
      <c r="BE1768" s="30"/>
    </row>
    <row r="1769" spans="1:57">
      <c r="A1769" t="s">
        <v>8</v>
      </c>
      <c r="Y1769" s="30"/>
      <c r="AB1769" s="50"/>
      <c r="AC1769" s="30"/>
      <c r="AD1769" s="30"/>
      <c r="AE1769" s="30"/>
      <c r="AG1769" s="30"/>
      <c r="AH1769" s="30"/>
      <c r="AI1769" s="30"/>
      <c r="AJ1769" s="30"/>
      <c r="AK1769" s="30"/>
      <c r="AL1769" s="30"/>
      <c r="AM1769" s="30"/>
      <c r="AN1769" s="30"/>
      <c r="AO1769" s="30"/>
      <c r="AQ1769" s="30"/>
      <c r="AR1769" s="30"/>
      <c r="AS1769" s="30"/>
      <c r="AW1769" s="30"/>
      <c r="AX1769" s="30"/>
      <c r="AY1769" s="30"/>
      <c r="AZ1769" s="30"/>
      <c r="BA1769" s="30"/>
      <c r="BB1769" s="30"/>
      <c r="BC1769" s="30"/>
      <c r="BD1769" s="30"/>
      <c r="BE1769" s="30"/>
    </row>
    <row r="1770" spans="1:57">
      <c r="A1770" t="s">
        <v>8</v>
      </c>
      <c r="Y1770" s="30"/>
      <c r="AB1770" s="50"/>
      <c r="AC1770" s="30"/>
      <c r="AD1770" s="30"/>
      <c r="AE1770" s="30"/>
      <c r="AG1770" s="30"/>
      <c r="AH1770" s="30"/>
      <c r="AI1770" s="30"/>
      <c r="AJ1770" s="30"/>
      <c r="AK1770" s="30"/>
      <c r="AL1770" s="30"/>
      <c r="AM1770" s="30"/>
      <c r="AN1770" s="30"/>
      <c r="AO1770" s="30"/>
      <c r="AQ1770" s="30"/>
      <c r="AR1770" s="30"/>
      <c r="AS1770" s="30"/>
      <c r="AW1770" s="30"/>
      <c r="AX1770" s="30"/>
      <c r="AY1770" s="30"/>
      <c r="AZ1770" s="30"/>
      <c r="BA1770" s="30"/>
      <c r="BB1770" s="30"/>
      <c r="BC1770" s="30"/>
      <c r="BD1770" s="30"/>
      <c r="BE1770" s="30"/>
    </row>
    <row r="1771" spans="1:57">
      <c r="A1771" t="s">
        <v>8</v>
      </c>
      <c r="Y1771" s="30"/>
      <c r="AB1771" s="50"/>
      <c r="AC1771" s="30"/>
      <c r="AD1771" s="30"/>
      <c r="AE1771" s="30"/>
      <c r="AG1771" s="30"/>
      <c r="AH1771" s="30"/>
      <c r="AI1771" s="30"/>
      <c r="AJ1771" s="30"/>
      <c r="AK1771" s="30"/>
      <c r="AL1771" s="30"/>
      <c r="AM1771" s="30"/>
      <c r="AN1771" s="30"/>
      <c r="AO1771" s="30"/>
      <c r="AQ1771" s="30"/>
      <c r="AR1771" s="30"/>
      <c r="AS1771" s="30"/>
      <c r="AW1771" s="30"/>
      <c r="AX1771" s="30"/>
      <c r="AY1771" s="30"/>
      <c r="AZ1771" s="30"/>
      <c r="BA1771" s="30"/>
      <c r="BB1771" s="30"/>
      <c r="BC1771" s="30"/>
      <c r="BD1771" s="30"/>
      <c r="BE1771" s="30"/>
    </row>
    <row r="1772" spans="1:57">
      <c r="A1772" t="s">
        <v>8</v>
      </c>
      <c r="Y1772" s="30"/>
      <c r="AB1772" s="50"/>
      <c r="AC1772" s="30"/>
      <c r="AD1772" s="30"/>
      <c r="AE1772" s="30"/>
      <c r="AG1772" s="30"/>
      <c r="AH1772" s="30"/>
      <c r="AI1772" s="30"/>
      <c r="AJ1772" s="30"/>
      <c r="AK1772" s="30"/>
      <c r="AL1772" s="30"/>
      <c r="AM1772" s="30"/>
      <c r="AN1772" s="30"/>
      <c r="AO1772" s="30"/>
      <c r="AQ1772" s="30"/>
      <c r="AR1772" s="30"/>
      <c r="AS1772" s="30"/>
      <c r="AW1772" s="30"/>
      <c r="AX1772" s="30"/>
      <c r="AY1772" s="30"/>
      <c r="AZ1772" s="30"/>
      <c r="BA1772" s="30"/>
      <c r="BB1772" s="30"/>
      <c r="BC1772" s="30"/>
      <c r="BD1772" s="30"/>
      <c r="BE1772" s="30"/>
    </row>
    <row r="1773" spans="1:57">
      <c r="A1773" t="s">
        <v>8</v>
      </c>
      <c r="Y1773" s="30"/>
      <c r="AB1773" s="50"/>
      <c r="AC1773" s="30"/>
      <c r="AD1773" s="30"/>
      <c r="AE1773" s="30"/>
      <c r="AG1773" s="30"/>
      <c r="AH1773" s="30"/>
      <c r="AI1773" s="30"/>
      <c r="AJ1773" s="30"/>
      <c r="AK1773" s="30"/>
      <c r="AL1773" s="30"/>
      <c r="AM1773" s="30"/>
      <c r="AN1773" s="30"/>
      <c r="AO1773" s="30"/>
      <c r="AQ1773" s="30"/>
      <c r="AR1773" s="30"/>
      <c r="AS1773" s="30"/>
      <c r="AW1773" s="30"/>
      <c r="AX1773" s="30"/>
      <c r="AY1773" s="30"/>
      <c r="AZ1773" s="30"/>
      <c r="BA1773" s="30"/>
      <c r="BB1773" s="30"/>
      <c r="BC1773" s="30"/>
      <c r="BD1773" s="30"/>
      <c r="BE1773" s="30"/>
    </row>
    <row r="1774" spans="1:57">
      <c r="A1774" t="s">
        <v>8</v>
      </c>
      <c r="Y1774" s="30"/>
      <c r="AB1774" s="50"/>
      <c r="AC1774" s="30"/>
      <c r="AD1774" s="30"/>
      <c r="AE1774" s="30"/>
      <c r="AG1774" s="30"/>
      <c r="AH1774" s="30"/>
      <c r="AI1774" s="30"/>
      <c r="AJ1774" s="30"/>
      <c r="AK1774" s="30"/>
      <c r="AL1774" s="30"/>
      <c r="AM1774" s="30"/>
      <c r="AN1774" s="30"/>
      <c r="AO1774" s="30"/>
      <c r="AQ1774" s="30"/>
      <c r="AR1774" s="30"/>
      <c r="AS1774" s="30"/>
      <c r="AW1774" s="30"/>
      <c r="AX1774" s="30"/>
      <c r="AY1774" s="30"/>
      <c r="AZ1774" s="30"/>
      <c r="BA1774" s="30"/>
      <c r="BB1774" s="30"/>
      <c r="BC1774" s="30"/>
      <c r="BD1774" s="30"/>
      <c r="BE1774" s="30"/>
    </row>
    <row r="1775" spans="1:57">
      <c r="A1775" t="s">
        <v>8</v>
      </c>
      <c r="Y1775" s="30"/>
      <c r="AB1775" s="50"/>
      <c r="AC1775" s="30"/>
      <c r="AD1775" s="30"/>
      <c r="AE1775" s="30"/>
      <c r="AG1775" s="30"/>
      <c r="AH1775" s="30"/>
      <c r="AI1775" s="30"/>
      <c r="AJ1775" s="30"/>
      <c r="AK1775" s="30"/>
      <c r="AL1775" s="30"/>
      <c r="AM1775" s="30"/>
      <c r="AN1775" s="30"/>
      <c r="AO1775" s="30"/>
      <c r="AQ1775" s="30"/>
      <c r="AR1775" s="30"/>
      <c r="AS1775" s="30"/>
      <c r="AW1775" s="30"/>
      <c r="AX1775" s="30"/>
      <c r="AY1775" s="30"/>
      <c r="AZ1775" s="30"/>
      <c r="BA1775" s="30"/>
      <c r="BB1775" s="30"/>
      <c r="BC1775" s="30"/>
      <c r="BD1775" s="30"/>
      <c r="BE1775" s="30"/>
    </row>
    <row r="1776" spans="1:57">
      <c r="A1776" t="s">
        <v>8</v>
      </c>
      <c r="Y1776" s="30"/>
      <c r="AB1776" s="50"/>
      <c r="AC1776" s="30"/>
      <c r="AD1776" s="30"/>
      <c r="AE1776" s="30"/>
      <c r="AG1776" s="30"/>
      <c r="AH1776" s="30"/>
      <c r="AI1776" s="30"/>
      <c r="AJ1776" s="30"/>
      <c r="AK1776" s="30"/>
      <c r="AL1776" s="30"/>
      <c r="AM1776" s="30"/>
      <c r="AN1776" s="30"/>
      <c r="AO1776" s="30"/>
      <c r="AQ1776" s="30"/>
      <c r="AR1776" s="30"/>
      <c r="AS1776" s="30"/>
      <c r="AW1776" s="30"/>
      <c r="AX1776" s="30"/>
      <c r="AY1776" s="30"/>
      <c r="AZ1776" s="30"/>
      <c r="BA1776" s="30"/>
      <c r="BB1776" s="30"/>
      <c r="BC1776" s="30"/>
      <c r="BD1776" s="30"/>
      <c r="BE1776" s="30"/>
    </row>
    <row r="1777" spans="1:57">
      <c r="A1777" t="s">
        <v>8</v>
      </c>
      <c r="Y1777" s="30"/>
      <c r="AB1777" s="50"/>
      <c r="AC1777" s="30"/>
      <c r="AD1777" s="30"/>
      <c r="AE1777" s="30"/>
      <c r="AG1777" s="30"/>
      <c r="AH1777" s="30"/>
      <c r="AI1777" s="30"/>
      <c r="AJ1777" s="30"/>
      <c r="AK1777" s="30"/>
      <c r="AL1777" s="30"/>
      <c r="AM1777" s="30"/>
      <c r="AN1777" s="30"/>
      <c r="AO1777" s="30"/>
      <c r="AQ1777" s="30"/>
      <c r="AR1777" s="30"/>
      <c r="AS1777" s="30"/>
      <c r="AW1777" s="30"/>
      <c r="AX1777" s="30"/>
      <c r="AY1777" s="30"/>
      <c r="AZ1777" s="30"/>
      <c r="BA1777" s="30"/>
      <c r="BB1777" s="30"/>
      <c r="BC1777" s="30"/>
      <c r="BD1777" s="30"/>
      <c r="BE1777" s="30"/>
    </row>
    <row r="1778" spans="1:57">
      <c r="A1778" t="s">
        <v>8</v>
      </c>
      <c r="Y1778" s="30"/>
      <c r="AB1778" s="50"/>
      <c r="AC1778" s="30"/>
      <c r="AD1778" s="30"/>
      <c r="AE1778" s="30"/>
      <c r="AG1778" s="30"/>
      <c r="AH1778" s="30"/>
      <c r="AI1778" s="30"/>
      <c r="AJ1778" s="30"/>
      <c r="AK1778" s="30"/>
      <c r="AL1778" s="30"/>
      <c r="AM1778" s="30"/>
      <c r="AN1778" s="30"/>
      <c r="AO1778" s="30"/>
      <c r="AQ1778" s="30"/>
      <c r="AR1778" s="30"/>
      <c r="AS1778" s="30"/>
      <c r="AW1778" s="30"/>
      <c r="AX1778" s="30"/>
      <c r="AY1778" s="30"/>
      <c r="AZ1778" s="30"/>
      <c r="BA1778" s="30"/>
      <c r="BB1778" s="30"/>
      <c r="BC1778" s="30"/>
      <c r="BD1778" s="30"/>
      <c r="BE1778" s="30"/>
    </row>
    <row r="1779" spans="1:57">
      <c r="A1779" t="s">
        <v>8</v>
      </c>
      <c r="Y1779" s="30"/>
      <c r="AB1779" s="50"/>
      <c r="AC1779" s="30"/>
      <c r="AD1779" s="30"/>
      <c r="AE1779" s="30"/>
      <c r="AG1779" s="30"/>
      <c r="AH1779" s="30"/>
      <c r="AI1779" s="30"/>
      <c r="AJ1779" s="30"/>
      <c r="AK1779" s="30"/>
      <c r="AL1779" s="30"/>
      <c r="AM1779" s="30"/>
      <c r="AN1779" s="30"/>
      <c r="AO1779" s="30"/>
      <c r="AQ1779" s="30"/>
      <c r="AR1779" s="30"/>
      <c r="AS1779" s="30"/>
      <c r="AW1779" s="30"/>
      <c r="AX1779" s="30"/>
      <c r="AY1779" s="30"/>
      <c r="AZ1779" s="30"/>
      <c r="BA1779" s="30"/>
      <c r="BB1779" s="30"/>
      <c r="BC1779" s="30"/>
      <c r="BD1779" s="30"/>
      <c r="BE1779" s="30"/>
    </row>
    <row r="1780" spans="1:57">
      <c r="A1780" t="s">
        <v>8</v>
      </c>
      <c r="Y1780" s="30"/>
      <c r="AB1780" s="50"/>
      <c r="AC1780" s="30"/>
      <c r="AD1780" s="30"/>
      <c r="AE1780" s="30"/>
      <c r="AG1780" s="30"/>
      <c r="AH1780" s="30"/>
      <c r="AI1780" s="30"/>
      <c r="AJ1780" s="30"/>
      <c r="AK1780" s="30"/>
      <c r="AL1780" s="30"/>
      <c r="AM1780" s="30"/>
      <c r="AN1780" s="30"/>
      <c r="AO1780" s="30"/>
      <c r="AQ1780" s="30"/>
      <c r="AR1780" s="30"/>
      <c r="AS1780" s="30"/>
      <c r="AW1780" s="30"/>
      <c r="AX1780" s="30"/>
      <c r="AY1780" s="30"/>
      <c r="AZ1780" s="30"/>
      <c r="BA1780" s="30"/>
      <c r="BB1780" s="30"/>
      <c r="BC1780" s="30"/>
      <c r="BD1780" s="30"/>
      <c r="BE1780" s="30"/>
    </row>
    <row r="1781" spans="1:57">
      <c r="A1781" t="s">
        <v>8</v>
      </c>
      <c r="Y1781" s="30"/>
      <c r="AB1781" s="50"/>
      <c r="AC1781" s="30"/>
      <c r="AD1781" s="30"/>
      <c r="AE1781" s="30"/>
      <c r="AG1781" s="30"/>
      <c r="AH1781" s="30"/>
      <c r="AI1781" s="30"/>
      <c r="AJ1781" s="30"/>
      <c r="AK1781" s="30"/>
      <c r="AL1781" s="30"/>
      <c r="AM1781" s="30"/>
      <c r="AN1781" s="30"/>
      <c r="AO1781" s="30"/>
      <c r="AQ1781" s="30"/>
      <c r="AR1781" s="30"/>
      <c r="AS1781" s="30"/>
      <c r="AW1781" s="30"/>
      <c r="AX1781" s="30"/>
      <c r="AY1781" s="30"/>
      <c r="AZ1781" s="30"/>
      <c r="BA1781" s="30"/>
      <c r="BB1781" s="30"/>
      <c r="BC1781" s="30"/>
      <c r="BD1781" s="30"/>
      <c r="BE1781" s="30"/>
    </row>
    <row r="1782" spans="1:57">
      <c r="A1782" t="s">
        <v>8</v>
      </c>
      <c r="Y1782" s="30"/>
      <c r="AB1782" s="50"/>
      <c r="AC1782" s="30"/>
      <c r="AD1782" s="30"/>
      <c r="AE1782" s="30"/>
      <c r="AG1782" s="30"/>
      <c r="AH1782" s="30"/>
      <c r="AI1782" s="30"/>
      <c r="AJ1782" s="30"/>
      <c r="AK1782" s="30"/>
      <c r="AL1782" s="30"/>
      <c r="AM1782" s="30"/>
      <c r="AN1782" s="30"/>
      <c r="AO1782" s="30"/>
      <c r="AQ1782" s="30"/>
      <c r="AR1782" s="30"/>
      <c r="AS1782" s="30"/>
      <c r="AW1782" s="30"/>
      <c r="AX1782" s="30"/>
      <c r="AY1782" s="30"/>
      <c r="AZ1782" s="30"/>
      <c r="BA1782" s="30"/>
      <c r="BB1782" s="30"/>
      <c r="BC1782" s="30"/>
      <c r="BD1782" s="30"/>
      <c r="BE1782" s="30"/>
    </row>
    <row r="1783" spans="1:57">
      <c r="A1783" t="s">
        <v>8</v>
      </c>
      <c r="Y1783" s="30"/>
      <c r="AB1783" s="50"/>
      <c r="AC1783" s="30"/>
      <c r="AD1783" s="30"/>
      <c r="AE1783" s="30"/>
      <c r="AG1783" s="30"/>
      <c r="AH1783" s="30"/>
      <c r="AI1783" s="30"/>
      <c r="AJ1783" s="30"/>
      <c r="AK1783" s="30"/>
      <c r="AL1783" s="30"/>
      <c r="AM1783" s="30"/>
      <c r="AN1783" s="30"/>
      <c r="AO1783" s="30"/>
      <c r="AQ1783" s="30"/>
      <c r="AR1783" s="30"/>
      <c r="AS1783" s="30"/>
      <c r="AW1783" s="30"/>
      <c r="AX1783" s="30"/>
      <c r="AY1783" s="30"/>
      <c r="AZ1783" s="30"/>
      <c r="BA1783" s="30"/>
      <c r="BB1783" s="30"/>
      <c r="BC1783" s="30"/>
      <c r="BD1783" s="30"/>
      <c r="BE1783" s="30"/>
    </row>
    <row r="1784" spans="1:57">
      <c r="A1784" t="s">
        <v>8</v>
      </c>
      <c r="Y1784" s="30"/>
      <c r="AB1784" s="50"/>
      <c r="AC1784" s="30"/>
      <c r="AD1784" s="30"/>
      <c r="AE1784" s="30"/>
      <c r="AG1784" s="30"/>
      <c r="AH1784" s="30"/>
      <c r="AI1784" s="30"/>
      <c r="AJ1784" s="30"/>
      <c r="AK1784" s="30"/>
      <c r="AL1784" s="30"/>
      <c r="AM1784" s="30"/>
      <c r="AN1784" s="30"/>
      <c r="AO1784" s="30"/>
      <c r="AQ1784" s="30"/>
      <c r="AR1784" s="30"/>
      <c r="AS1784" s="30"/>
      <c r="AW1784" s="30"/>
      <c r="AX1784" s="30"/>
      <c r="AY1784" s="30"/>
      <c r="AZ1784" s="30"/>
      <c r="BA1784" s="30"/>
      <c r="BB1784" s="30"/>
      <c r="BC1784" s="30"/>
      <c r="BD1784" s="30"/>
      <c r="BE1784" s="30"/>
    </row>
    <row r="1785" spans="1:57">
      <c r="A1785" t="s">
        <v>8</v>
      </c>
      <c r="Y1785" s="30"/>
      <c r="AB1785" s="50"/>
      <c r="AC1785" s="30"/>
      <c r="AD1785" s="30"/>
      <c r="AE1785" s="30"/>
      <c r="AG1785" s="30"/>
      <c r="AH1785" s="30"/>
      <c r="AI1785" s="30"/>
      <c r="AJ1785" s="30"/>
      <c r="AK1785" s="30"/>
      <c r="AL1785" s="30"/>
      <c r="AM1785" s="30"/>
      <c r="AN1785" s="30"/>
      <c r="AO1785" s="30"/>
      <c r="AQ1785" s="30"/>
      <c r="AR1785" s="30"/>
      <c r="AS1785" s="30"/>
      <c r="AW1785" s="30"/>
      <c r="AX1785" s="30"/>
      <c r="AY1785" s="30"/>
      <c r="AZ1785" s="30"/>
      <c r="BA1785" s="30"/>
      <c r="BB1785" s="30"/>
      <c r="BC1785" s="30"/>
      <c r="BD1785" s="30"/>
      <c r="BE1785" s="30"/>
    </row>
    <row r="1786" spans="1:57">
      <c r="A1786" t="s">
        <v>8</v>
      </c>
      <c r="Y1786" s="30"/>
      <c r="AB1786" s="50"/>
      <c r="AC1786" s="30"/>
      <c r="AD1786" s="30"/>
      <c r="AE1786" s="30"/>
      <c r="AG1786" s="30"/>
      <c r="AH1786" s="30"/>
      <c r="AI1786" s="30"/>
      <c r="AJ1786" s="30"/>
      <c r="AK1786" s="30"/>
      <c r="AL1786" s="30"/>
      <c r="AM1786" s="30"/>
      <c r="AN1786" s="30"/>
      <c r="AO1786" s="30"/>
      <c r="AQ1786" s="30"/>
      <c r="AR1786" s="30"/>
      <c r="AS1786" s="30"/>
      <c r="AW1786" s="30"/>
      <c r="AX1786" s="30"/>
      <c r="AY1786" s="30"/>
      <c r="AZ1786" s="30"/>
      <c r="BA1786" s="30"/>
      <c r="BB1786" s="30"/>
      <c r="BC1786" s="30"/>
      <c r="BD1786" s="30"/>
      <c r="BE1786" s="30"/>
    </row>
    <row r="1787" spans="1:57">
      <c r="A1787" t="s">
        <v>8</v>
      </c>
      <c r="Y1787" s="30"/>
      <c r="AB1787" s="50"/>
      <c r="AC1787" s="30"/>
      <c r="AD1787" s="30"/>
      <c r="AE1787" s="30"/>
      <c r="AG1787" s="30"/>
      <c r="AH1787" s="30"/>
      <c r="AI1787" s="30"/>
      <c r="AJ1787" s="30"/>
      <c r="AK1787" s="30"/>
      <c r="AL1787" s="30"/>
      <c r="AM1787" s="30"/>
      <c r="AN1787" s="30"/>
      <c r="AO1787" s="30"/>
      <c r="AQ1787" s="30"/>
      <c r="AR1787" s="30"/>
      <c r="AS1787" s="30"/>
      <c r="AW1787" s="30"/>
      <c r="AX1787" s="30"/>
      <c r="AY1787" s="30"/>
      <c r="AZ1787" s="30"/>
      <c r="BA1787" s="30"/>
      <c r="BB1787" s="30"/>
      <c r="BC1787" s="30"/>
      <c r="BD1787" s="30"/>
      <c r="BE1787" s="30"/>
    </row>
    <row r="1788" spans="1:57">
      <c r="A1788" t="s">
        <v>8</v>
      </c>
      <c r="Y1788" s="30"/>
      <c r="AB1788" s="50"/>
      <c r="AC1788" s="30"/>
      <c r="AD1788" s="30"/>
      <c r="AE1788" s="30"/>
      <c r="AG1788" s="30"/>
      <c r="AH1788" s="30"/>
      <c r="AI1788" s="30"/>
      <c r="AJ1788" s="30"/>
      <c r="AK1788" s="30"/>
      <c r="AL1788" s="30"/>
      <c r="AM1788" s="30"/>
      <c r="AN1788" s="30"/>
      <c r="AO1788" s="30"/>
      <c r="AQ1788" s="30"/>
      <c r="AR1788" s="30"/>
      <c r="AS1788" s="30"/>
      <c r="AW1788" s="30"/>
      <c r="AX1788" s="30"/>
      <c r="AY1788" s="30"/>
      <c r="AZ1788" s="30"/>
      <c r="BA1788" s="30"/>
      <c r="BB1788" s="30"/>
      <c r="BC1788" s="30"/>
      <c r="BD1788" s="30"/>
      <c r="BE1788" s="30"/>
    </row>
    <row r="1789" spans="1:57">
      <c r="A1789" t="s">
        <v>8</v>
      </c>
      <c r="Y1789" s="30"/>
      <c r="AB1789" s="50"/>
      <c r="AC1789" s="30"/>
      <c r="AD1789" s="30"/>
      <c r="AE1789" s="30"/>
      <c r="AG1789" s="30"/>
      <c r="AH1789" s="30"/>
      <c r="AI1789" s="30"/>
      <c r="AJ1789" s="30"/>
      <c r="AK1789" s="30"/>
      <c r="AL1789" s="30"/>
      <c r="AM1789" s="30"/>
      <c r="AN1789" s="30"/>
      <c r="AO1789" s="30"/>
      <c r="AQ1789" s="30"/>
      <c r="AR1789" s="30"/>
      <c r="AS1789" s="30"/>
      <c r="AW1789" s="30"/>
      <c r="AX1789" s="30"/>
      <c r="AY1789" s="30"/>
      <c r="AZ1789" s="30"/>
      <c r="BA1789" s="30"/>
      <c r="BB1789" s="30"/>
      <c r="BC1789" s="30"/>
      <c r="BD1789" s="30"/>
      <c r="BE1789" s="30"/>
    </row>
    <row r="1790" spans="1:57">
      <c r="A1790" t="s">
        <v>8</v>
      </c>
      <c r="Y1790" s="30"/>
      <c r="AB1790" s="50"/>
      <c r="AC1790" s="30"/>
      <c r="AD1790" s="30"/>
      <c r="AE1790" s="30"/>
      <c r="AG1790" s="30"/>
      <c r="AH1790" s="30"/>
      <c r="AI1790" s="30"/>
      <c r="AJ1790" s="30"/>
      <c r="AK1790" s="30"/>
      <c r="AL1790" s="30"/>
      <c r="AM1790" s="30"/>
      <c r="AN1790" s="30"/>
      <c r="AO1790" s="30"/>
      <c r="AQ1790" s="30"/>
      <c r="AR1790" s="30"/>
      <c r="AS1790" s="30"/>
      <c r="AW1790" s="30"/>
      <c r="AX1790" s="30"/>
      <c r="AY1790" s="30"/>
      <c r="AZ1790" s="30"/>
      <c r="BA1790" s="30"/>
      <c r="BB1790" s="30"/>
      <c r="BC1790" s="30"/>
      <c r="BD1790" s="30"/>
      <c r="BE1790" s="30"/>
    </row>
    <row r="1791" spans="1:57">
      <c r="A1791" t="s">
        <v>8</v>
      </c>
      <c r="Y1791" s="30"/>
      <c r="AB1791" s="50"/>
      <c r="AC1791" s="30"/>
      <c r="AD1791" s="30"/>
      <c r="AE1791" s="30"/>
      <c r="AG1791" s="30"/>
      <c r="AH1791" s="30"/>
      <c r="AI1791" s="30"/>
      <c r="AJ1791" s="30"/>
      <c r="AK1791" s="30"/>
      <c r="AL1791" s="30"/>
      <c r="AM1791" s="30"/>
      <c r="AN1791" s="30"/>
      <c r="AO1791" s="30"/>
      <c r="AQ1791" s="30"/>
      <c r="AR1791" s="30"/>
      <c r="AS1791" s="30"/>
      <c r="AW1791" s="30"/>
      <c r="AX1791" s="30"/>
      <c r="AY1791" s="30"/>
      <c r="AZ1791" s="30"/>
      <c r="BA1791" s="30"/>
      <c r="BB1791" s="30"/>
      <c r="BC1791" s="30"/>
      <c r="BD1791" s="30"/>
      <c r="BE1791" s="30"/>
    </row>
    <row r="1792" spans="1:57">
      <c r="A1792" t="s">
        <v>8</v>
      </c>
      <c r="Y1792" s="30"/>
      <c r="AB1792" s="50"/>
      <c r="AC1792" s="30"/>
      <c r="AD1792" s="30"/>
      <c r="AE1792" s="30"/>
      <c r="AG1792" s="30"/>
      <c r="AH1792" s="30"/>
      <c r="AI1792" s="30"/>
      <c r="AJ1792" s="30"/>
      <c r="AK1792" s="30"/>
      <c r="AL1792" s="30"/>
      <c r="AM1792" s="30"/>
      <c r="AN1792" s="30"/>
      <c r="AO1792" s="30"/>
      <c r="AQ1792" s="30"/>
      <c r="AR1792" s="30"/>
      <c r="AS1792" s="30"/>
      <c r="AW1792" s="30"/>
      <c r="AX1792" s="30"/>
      <c r="AY1792" s="30"/>
      <c r="AZ1792" s="30"/>
      <c r="BA1792" s="30"/>
      <c r="BB1792" s="30"/>
      <c r="BC1792" s="30"/>
      <c r="BD1792" s="30"/>
      <c r="BE1792" s="30"/>
    </row>
    <row r="1793" spans="1:57">
      <c r="A1793" t="s">
        <v>8</v>
      </c>
      <c r="Y1793" s="30"/>
      <c r="AB1793" s="50"/>
      <c r="AC1793" s="30"/>
      <c r="AD1793" s="30"/>
      <c r="AE1793" s="30"/>
      <c r="AG1793" s="30"/>
      <c r="AH1793" s="30"/>
      <c r="AI1793" s="30"/>
      <c r="AJ1793" s="30"/>
      <c r="AK1793" s="30"/>
      <c r="AL1793" s="30"/>
      <c r="AM1793" s="30"/>
      <c r="AN1793" s="30"/>
      <c r="AO1793" s="30"/>
      <c r="AQ1793" s="30"/>
      <c r="AR1793" s="30"/>
      <c r="AS1793" s="30"/>
      <c r="AW1793" s="30"/>
      <c r="AX1793" s="30"/>
      <c r="AY1793" s="30"/>
      <c r="AZ1793" s="30"/>
      <c r="BA1793" s="30"/>
      <c r="BB1793" s="30"/>
      <c r="BC1793" s="30"/>
      <c r="BD1793" s="30"/>
      <c r="BE1793" s="30"/>
    </row>
    <row r="1794" spans="1:57">
      <c r="A1794" t="s">
        <v>8</v>
      </c>
      <c r="Y1794" s="30"/>
      <c r="AB1794" s="50"/>
      <c r="AC1794" s="30"/>
      <c r="AD1794" s="30"/>
      <c r="AE1794" s="30"/>
      <c r="AG1794" s="30"/>
      <c r="AH1794" s="30"/>
      <c r="AI1794" s="30"/>
      <c r="AJ1794" s="30"/>
      <c r="AK1794" s="30"/>
      <c r="AL1794" s="30"/>
      <c r="AM1794" s="30"/>
      <c r="AN1794" s="30"/>
      <c r="AO1794" s="30"/>
      <c r="AQ1794" s="30"/>
      <c r="AR1794" s="30"/>
      <c r="AS1794" s="30"/>
      <c r="AW1794" s="30"/>
      <c r="AX1794" s="30"/>
      <c r="AY1794" s="30"/>
      <c r="AZ1794" s="30"/>
      <c r="BA1794" s="30"/>
      <c r="BB1794" s="30"/>
      <c r="BC1794" s="30"/>
      <c r="BD1794" s="30"/>
      <c r="BE1794" s="30"/>
    </row>
    <row r="1795" spans="1:57">
      <c r="A1795" t="s">
        <v>8</v>
      </c>
      <c r="Y1795" s="30"/>
      <c r="AB1795" s="50"/>
      <c r="AC1795" s="30"/>
      <c r="AD1795" s="30"/>
      <c r="AE1795" s="30"/>
      <c r="AG1795" s="30"/>
      <c r="AH1795" s="30"/>
      <c r="AI1795" s="30"/>
      <c r="AJ1795" s="30"/>
      <c r="AK1795" s="30"/>
      <c r="AL1795" s="30"/>
      <c r="AM1795" s="30"/>
      <c r="AN1795" s="30"/>
      <c r="AO1795" s="30"/>
      <c r="AQ1795" s="30"/>
      <c r="AR1795" s="30"/>
      <c r="AS1795" s="30"/>
      <c r="AW1795" s="30"/>
      <c r="AX1795" s="30"/>
      <c r="AY1795" s="30"/>
      <c r="AZ1795" s="30"/>
      <c r="BA1795" s="30"/>
      <c r="BB1795" s="30"/>
      <c r="BC1795" s="30"/>
      <c r="BD1795" s="30"/>
      <c r="BE1795" s="30"/>
    </row>
    <row r="1796" spans="1:57">
      <c r="A1796" t="s">
        <v>8</v>
      </c>
      <c r="Y1796" s="30"/>
      <c r="AB1796" s="50"/>
      <c r="AC1796" s="30"/>
      <c r="AD1796" s="30"/>
      <c r="AE1796" s="30"/>
      <c r="AG1796" s="30"/>
      <c r="AH1796" s="30"/>
      <c r="AI1796" s="30"/>
      <c r="AJ1796" s="30"/>
      <c r="AK1796" s="30"/>
      <c r="AL1796" s="30"/>
      <c r="AM1796" s="30"/>
      <c r="AN1796" s="30"/>
      <c r="AO1796" s="30"/>
      <c r="AQ1796" s="30"/>
      <c r="AR1796" s="30"/>
      <c r="AS1796" s="30"/>
      <c r="AW1796" s="30"/>
      <c r="AX1796" s="30"/>
      <c r="AY1796" s="30"/>
      <c r="AZ1796" s="30"/>
      <c r="BA1796" s="30"/>
      <c r="BB1796" s="30"/>
      <c r="BC1796" s="30"/>
      <c r="BD1796" s="30"/>
      <c r="BE1796" s="30"/>
    </row>
    <row r="1797" spans="1:57">
      <c r="A1797" t="s">
        <v>8</v>
      </c>
      <c r="Y1797" s="30"/>
      <c r="AB1797" s="50"/>
      <c r="AC1797" s="30"/>
      <c r="AD1797" s="30"/>
      <c r="AE1797" s="30"/>
      <c r="AG1797" s="30"/>
      <c r="AH1797" s="30"/>
      <c r="AI1797" s="30"/>
      <c r="AJ1797" s="30"/>
      <c r="AK1797" s="30"/>
      <c r="AL1797" s="30"/>
      <c r="AM1797" s="30"/>
      <c r="AN1797" s="30"/>
      <c r="AO1797" s="30"/>
      <c r="AQ1797" s="30"/>
      <c r="AR1797" s="30"/>
      <c r="AS1797" s="30"/>
      <c r="AW1797" s="30"/>
      <c r="AX1797" s="30"/>
      <c r="AY1797" s="30"/>
      <c r="AZ1797" s="30"/>
      <c r="BA1797" s="30"/>
      <c r="BB1797" s="30"/>
      <c r="BC1797" s="30"/>
      <c r="BD1797" s="30"/>
      <c r="BE1797" s="30"/>
    </row>
    <row r="1798" spans="1:57">
      <c r="A1798" t="s">
        <v>8</v>
      </c>
      <c r="Y1798" s="30"/>
      <c r="AB1798" s="50"/>
      <c r="AC1798" s="30"/>
      <c r="AD1798" s="30"/>
      <c r="AE1798" s="30"/>
      <c r="AG1798" s="30"/>
      <c r="AH1798" s="30"/>
      <c r="AI1798" s="30"/>
      <c r="AJ1798" s="30"/>
      <c r="AK1798" s="30"/>
      <c r="AL1798" s="30"/>
      <c r="AM1798" s="30"/>
      <c r="AN1798" s="30"/>
      <c r="AO1798" s="30"/>
      <c r="AQ1798" s="30"/>
      <c r="AR1798" s="30"/>
      <c r="AS1798" s="30"/>
      <c r="AW1798" s="30"/>
      <c r="AX1798" s="30"/>
      <c r="AY1798" s="30"/>
      <c r="AZ1798" s="30"/>
      <c r="BA1798" s="30"/>
      <c r="BB1798" s="30"/>
      <c r="BC1798" s="30"/>
      <c r="BD1798" s="30"/>
      <c r="BE1798" s="30"/>
    </row>
    <row r="1799" spans="1:57">
      <c r="A1799" t="s">
        <v>8</v>
      </c>
      <c r="Y1799" s="30"/>
      <c r="AB1799" s="50"/>
      <c r="AC1799" s="30"/>
      <c r="AD1799" s="30"/>
      <c r="AE1799" s="30"/>
      <c r="AG1799" s="30"/>
      <c r="AH1799" s="30"/>
      <c r="AI1799" s="30"/>
      <c r="AJ1799" s="30"/>
      <c r="AK1799" s="30"/>
      <c r="AL1799" s="30"/>
      <c r="AM1799" s="30"/>
      <c r="AN1799" s="30"/>
      <c r="AO1799" s="30"/>
      <c r="AQ1799" s="30"/>
      <c r="AR1799" s="30"/>
      <c r="AS1799" s="30"/>
      <c r="AW1799" s="30"/>
      <c r="AX1799" s="30"/>
      <c r="AY1799" s="30"/>
      <c r="AZ1799" s="30"/>
      <c r="BA1799" s="30"/>
      <c r="BB1799" s="30"/>
      <c r="BC1799" s="30"/>
      <c r="BD1799" s="30"/>
      <c r="BE1799" s="30"/>
    </row>
    <row r="1800" spans="1:57">
      <c r="A1800" t="s">
        <v>8</v>
      </c>
      <c r="Y1800" s="30"/>
      <c r="AB1800" s="50"/>
      <c r="AC1800" s="30"/>
      <c r="AD1800" s="30"/>
      <c r="AE1800" s="30"/>
      <c r="AG1800" s="30"/>
      <c r="AH1800" s="30"/>
      <c r="AI1800" s="30"/>
      <c r="AJ1800" s="30"/>
      <c r="AK1800" s="30"/>
      <c r="AL1800" s="30"/>
      <c r="AM1800" s="30"/>
      <c r="AN1800" s="30"/>
      <c r="AO1800" s="30"/>
      <c r="AQ1800" s="30"/>
      <c r="AR1800" s="30"/>
      <c r="AS1800" s="30"/>
      <c r="AW1800" s="30"/>
      <c r="AX1800" s="30"/>
      <c r="AY1800" s="30"/>
      <c r="AZ1800" s="30"/>
      <c r="BA1800" s="30"/>
      <c r="BB1800" s="30"/>
      <c r="BC1800" s="30"/>
      <c r="BD1800" s="30"/>
      <c r="BE1800" s="30"/>
    </row>
    <row r="1801" spans="1:57">
      <c r="A1801" t="s">
        <v>8</v>
      </c>
      <c r="Y1801" s="30"/>
      <c r="AB1801" s="50"/>
      <c r="AC1801" s="30"/>
      <c r="AD1801" s="30"/>
      <c r="AE1801" s="30"/>
      <c r="AG1801" s="30"/>
      <c r="AH1801" s="30"/>
      <c r="AI1801" s="30"/>
      <c r="AJ1801" s="30"/>
      <c r="AK1801" s="30"/>
      <c r="AL1801" s="30"/>
      <c r="AM1801" s="30"/>
      <c r="AN1801" s="30"/>
      <c r="AO1801" s="30"/>
      <c r="AQ1801" s="30"/>
      <c r="AR1801" s="30"/>
      <c r="AS1801" s="30"/>
      <c r="AW1801" s="30"/>
      <c r="AX1801" s="30"/>
      <c r="AY1801" s="30"/>
      <c r="AZ1801" s="30"/>
      <c r="BA1801" s="30"/>
      <c r="BB1801" s="30"/>
      <c r="BC1801" s="30"/>
      <c r="BD1801" s="30"/>
      <c r="BE1801" s="30"/>
    </row>
    <row r="1802" spans="1:57">
      <c r="A1802" t="s">
        <v>8</v>
      </c>
      <c r="Y1802" s="30"/>
      <c r="AB1802" s="50"/>
      <c r="AC1802" s="30"/>
      <c r="AD1802" s="30"/>
      <c r="AE1802" s="30"/>
      <c r="AG1802" s="30"/>
      <c r="AH1802" s="30"/>
      <c r="AI1802" s="30"/>
      <c r="AJ1802" s="30"/>
      <c r="AK1802" s="30"/>
      <c r="AL1802" s="30"/>
      <c r="AM1802" s="30"/>
      <c r="AN1802" s="30"/>
      <c r="AO1802" s="30"/>
      <c r="AQ1802" s="30"/>
      <c r="AR1802" s="30"/>
      <c r="AS1802" s="30"/>
      <c r="AW1802" s="30"/>
      <c r="AX1802" s="30"/>
      <c r="AY1802" s="30"/>
      <c r="AZ1802" s="30"/>
      <c r="BA1802" s="30"/>
      <c r="BB1802" s="30"/>
      <c r="BC1802" s="30"/>
      <c r="BD1802" s="30"/>
      <c r="BE1802" s="30"/>
    </row>
    <row r="1803" spans="1:57">
      <c r="A1803" t="s">
        <v>8</v>
      </c>
      <c r="Y1803" s="30"/>
      <c r="AB1803" s="50"/>
      <c r="AC1803" s="30"/>
      <c r="AD1803" s="30"/>
      <c r="AE1803" s="30"/>
      <c r="AG1803" s="30"/>
      <c r="AH1803" s="30"/>
      <c r="AI1803" s="30"/>
      <c r="AJ1803" s="30"/>
      <c r="AK1803" s="30"/>
      <c r="AL1803" s="30"/>
      <c r="AM1803" s="30"/>
      <c r="AN1803" s="30"/>
      <c r="AO1803" s="30"/>
      <c r="AQ1803" s="30"/>
      <c r="AR1803" s="30"/>
      <c r="AS1803" s="30"/>
      <c r="AW1803" s="30"/>
      <c r="AX1803" s="30"/>
      <c r="AY1803" s="30"/>
      <c r="AZ1803" s="30"/>
      <c r="BA1803" s="30"/>
      <c r="BB1803" s="30"/>
      <c r="BC1803" s="30"/>
      <c r="BD1803" s="30"/>
      <c r="BE1803" s="30"/>
    </row>
    <row r="1804" spans="1:57">
      <c r="A1804" t="s">
        <v>8</v>
      </c>
      <c r="Y1804" s="30"/>
      <c r="AB1804" s="50"/>
      <c r="AC1804" s="30"/>
      <c r="AD1804" s="30"/>
      <c r="AE1804" s="30"/>
      <c r="AG1804" s="30"/>
      <c r="AH1804" s="30"/>
      <c r="AI1804" s="30"/>
      <c r="AJ1804" s="30"/>
      <c r="AK1804" s="30"/>
      <c r="AL1804" s="30"/>
      <c r="AM1804" s="30"/>
      <c r="AN1804" s="30"/>
      <c r="AO1804" s="30"/>
      <c r="AQ1804" s="30"/>
      <c r="AR1804" s="30"/>
      <c r="AS1804" s="30"/>
      <c r="AW1804" s="30"/>
      <c r="AX1804" s="30"/>
      <c r="AY1804" s="30"/>
      <c r="AZ1804" s="30"/>
      <c r="BA1804" s="30"/>
      <c r="BB1804" s="30"/>
      <c r="BC1804" s="30"/>
      <c r="BD1804" s="30"/>
      <c r="BE1804" s="30"/>
    </row>
    <row r="1805" spans="1:57">
      <c r="A1805" t="s">
        <v>8</v>
      </c>
      <c r="Y1805" s="30"/>
      <c r="AB1805" s="50"/>
      <c r="AC1805" s="30"/>
      <c r="AD1805" s="30"/>
      <c r="AE1805" s="30"/>
      <c r="AG1805" s="30"/>
      <c r="AH1805" s="30"/>
      <c r="AI1805" s="30"/>
      <c r="AJ1805" s="30"/>
      <c r="AK1805" s="30"/>
      <c r="AL1805" s="30"/>
      <c r="AM1805" s="30"/>
      <c r="AN1805" s="30"/>
      <c r="AO1805" s="30"/>
      <c r="AQ1805" s="30"/>
      <c r="AR1805" s="30"/>
      <c r="AS1805" s="30"/>
      <c r="AW1805" s="30"/>
      <c r="AX1805" s="30"/>
      <c r="AY1805" s="30"/>
      <c r="AZ1805" s="30"/>
      <c r="BA1805" s="30"/>
      <c r="BB1805" s="30"/>
      <c r="BC1805" s="30"/>
      <c r="BD1805" s="30"/>
      <c r="BE1805" s="30"/>
    </row>
    <row r="1806" spans="1:57">
      <c r="A1806" t="s">
        <v>8</v>
      </c>
      <c r="Y1806" s="30"/>
      <c r="AB1806" s="50"/>
      <c r="AC1806" s="30"/>
      <c r="AD1806" s="30"/>
      <c r="AE1806" s="30"/>
      <c r="AG1806" s="30"/>
      <c r="AH1806" s="30"/>
      <c r="AI1806" s="30"/>
      <c r="AJ1806" s="30"/>
      <c r="AK1806" s="30"/>
      <c r="AL1806" s="30"/>
      <c r="AM1806" s="30"/>
      <c r="AN1806" s="30"/>
      <c r="AO1806" s="30"/>
      <c r="AQ1806" s="30"/>
      <c r="AR1806" s="30"/>
      <c r="AS1806" s="30"/>
      <c r="AW1806" s="30"/>
      <c r="AX1806" s="30"/>
      <c r="AY1806" s="30"/>
      <c r="AZ1806" s="30"/>
      <c r="BA1806" s="30"/>
      <c r="BB1806" s="30"/>
      <c r="BC1806" s="30"/>
      <c r="BD1806" s="30"/>
      <c r="BE1806" s="30"/>
    </row>
    <row r="1807" spans="1:57">
      <c r="A1807" t="s">
        <v>8</v>
      </c>
      <c r="Y1807" s="30"/>
      <c r="AB1807" s="50"/>
      <c r="AC1807" s="30"/>
      <c r="AD1807" s="30"/>
      <c r="AE1807" s="30"/>
      <c r="AG1807" s="30"/>
      <c r="AH1807" s="30"/>
      <c r="AI1807" s="30"/>
      <c r="AJ1807" s="30"/>
      <c r="AK1807" s="30"/>
      <c r="AL1807" s="30"/>
      <c r="AM1807" s="30"/>
      <c r="AN1807" s="30"/>
      <c r="AO1807" s="30"/>
      <c r="AQ1807" s="30"/>
      <c r="AR1807" s="30"/>
      <c r="AS1807" s="30"/>
      <c r="AW1807" s="30"/>
      <c r="AX1807" s="30"/>
      <c r="AY1807" s="30"/>
      <c r="AZ1807" s="30"/>
      <c r="BA1807" s="30"/>
      <c r="BB1807" s="30"/>
      <c r="BC1807" s="30"/>
      <c r="BD1807" s="30"/>
      <c r="BE1807" s="30"/>
    </row>
    <row r="1808" spans="1:57">
      <c r="A1808" t="s">
        <v>8</v>
      </c>
      <c r="Y1808" s="30"/>
      <c r="AB1808" s="50"/>
      <c r="AC1808" s="30"/>
      <c r="AD1808" s="30"/>
      <c r="AE1808" s="30"/>
      <c r="AG1808" s="30"/>
      <c r="AH1808" s="30"/>
      <c r="AI1808" s="30"/>
      <c r="AJ1808" s="30"/>
      <c r="AK1808" s="30"/>
      <c r="AL1808" s="30"/>
      <c r="AM1808" s="30"/>
      <c r="AN1808" s="30"/>
      <c r="AO1808" s="30"/>
      <c r="AQ1808" s="30"/>
      <c r="AR1808" s="30"/>
      <c r="AS1808" s="30"/>
      <c r="AW1808" s="30"/>
      <c r="AX1808" s="30"/>
      <c r="AY1808" s="30"/>
      <c r="AZ1808" s="30"/>
      <c r="BA1808" s="30"/>
      <c r="BB1808" s="30"/>
      <c r="BC1808" s="30"/>
      <c r="BD1808" s="30"/>
      <c r="BE1808" s="30"/>
    </row>
    <row r="1809" spans="1:57">
      <c r="A1809" t="s">
        <v>8</v>
      </c>
      <c r="Y1809" s="30"/>
      <c r="AB1809" s="50"/>
      <c r="AC1809" s="30"/>
      <c r="AD1809" s="30"/>
      <c r="AE1809" s="30"/>
      <c r="AG1809" s="30"/>
      <c r="AH1809" s="30"/>
      <c r="AI1809" s="30"/>
      <c r="AJ1809" s="30"/>
      <c r="AK1809" s="30"/>
      <c r="AL1809" s="30"/>
      <c r="AM1809" s="30"/>
      <c r="AN1809" s="30"/>
      <c r="AO1809" s="30"/>
      <c r="AQ1809" s="30"/>
      <c r="AR1809" s="30"/>
      <c r="AS1809" s="30"/>
      <c r="AW1809" s="30"/>
      <c r="AX1809" s="30"/>
      <c r="AY1809" s="30"/>
      <c r="AZ1809" s="30"/>
      <c r="BA1809" s="30"/>
      <c r="BB1809" s="30"/>
      <c r="BC1809" s="30"/>
      <c r="BD1809" s="30"/>
      <c r="BE1809" s="30"/>
    </row>
    <row r="1810" spans="1:57">
      <c r="A1810" t="s">
        <v>8</v>
      </c>
      <c r="Y1810" s="30"/>
      <c r="AB1810" s="50"/>
      <c r="AC1810" s="30"/>
      <c r="AD1810" s="30"/>
      <c r="AE1810" s="30"/>
      <c r="AG1810" s="30"/>
      <c r="AH1810" s="30"/>
      <c r="AI1810" s="30"/>
      <c r="AJ1810" s="30"/>
      <c r="AK1810" s="30"/>
      <c r="AL1810" s="30"/>
      <c r="AM1810" s="30"/>
      <c r="AN1810" s="30"/>
      <c r="AO1810" s="30"/>
      <c r="AQ1810" s="30"/>
      <c r="AR1810" s="30"/>
      <c r="AS1810" s="30"/>
      <c r="AW1810" s="30"/>
      <c r="AX1810" s="30"/>
      <c r="AY1810" s="30"/>
      <c r="AZ1810" s="30"/>
      <c r="BA1810" s="30"/>
      <c r="BB1810" s="30"/>
      <c r="BC1810" s="30"/>
      <c r="BD1810" s="30"/>
      <c r="BE1810" s="30"/>
    </row>
    <row r="1811" spans="1:57">
      <c r="A1811" t="s">
        <v>8</v>
      </c>
      <c r="Y1811" s="30"/>
      <c r="AB1811" s="50"/>
      <c r="AC1811" s="30"/>
      <c r="AD1811" s="30"/>
      <c r="AE1811" s="30"/>
      <c r="AG1811" s="30"/>
      <c r="AH1811" s="30"/>
      <c r="AI1811" s="30"/>
      <c r="AJ1811" s="30"/>
      <c r="AK1811" s="30"/>
      <c r="AL1811" s="30"/>
      <c r="AM1811" s="30"/>
      <c r="AN1811" s="30"/>
      <c r="AO1811" s="30"/>
      <c r="AQ1811" s="30"/>
      <c r="AR1811" s="30"/>
      <c r="AS1811" s="30"/>
      <c r="AW1811" s="30"/>
      <c r="AX1811" s="30"/>
      <c r="AY1811" s="30"/>
      <c r="AZ1811" s="30"/>
      <c r="BA1811" s="30"/>
      <c r="BB1811" s="30"/>
      <c r="BC1811" s="30"/>
      <c r="BD1811" s="30"/>
      <c r="BE1811" s="30"/>
    </row>
    <row r="1812" spans="1:57">
      <c r="A1812" t="s">
        <v>8</v>
      </c>
      <c r="Y1812" s="30"/>
      <c r="AB1812" s="50"/>
      <c r="AC1812" s="30"/>
      <c r="AD1812" s="30"/>
      <c r="AE1812" s="30"/>
      <c r="AG1812" s="30"/>
      <c r="AH1812" s="30"/>
      <c r="AI1812" s="30"/>
      <c r="AJ1812" s="30"/>
      <c r="AK1812" s="30"/>
      <c r="AL1812" s="30"/>
      <c r="AM1812" s="30"/>
      <c r="AN1812" s="30"/>
      <c r="AO1812" s="30"/>
      <c r="AQ1812" s="30"/>
      <c r="AR1812" s="30"/>
      <c r="AS1812" s="30"/>
      <c r="AW1812" s="30"/>
      <c r="AX1812" s="30"/>
      <c r="AY1812" s="30"/>
      <c r="AZ1812" s="30"/>
      <c r="BA1812" s="30"/>
      <c r="BB1812" s="30"/>
      <c r="BC1812" s="30"/>
      <c r="BD1812" s="30"/>
      <c r="BE1812" s="30"/>
    </row>
    <row r="1813" spans="1:57">
      <c r="A1813" t="s">
        <v>8</v>
      </c>
      <c r="Y1813" s="30"/>
      <c r="AB1813" s="50"/>
      <c r="AC1813" s="30"/>
      <c r="AD1813" s="30"/>
      <c r="AE1813" s="30"/>
      <c r="AG1813" s="30"/>
      <c r="AH1813" s="30"/>
      <c r="AI1813" s="30"/>
      <c r="AJ1813" s="30"/>
      <c r="AK1813" s="30"/>
      <c r="AL1813" s="30"/>
      <c r="AM1813" s="30"/>
      <c r="AN1813" s="30"/>
      <c r="AO1813" s="30"/>
      <c r="AQ1813" s="30"/>
      <c r="AR1813" s="30"/>
      <c r="AS1813" s="30"/>
      <c r="AW1813" s="30"/>
      <c r="AX1813" s="30"/>
      <c r="AY1813" s="30"/>
      <c r="AZ1813" s="30"/>
      <c r="BA1813" s="30"/>
      <c r="BB1813" s="30"/>
      <c r="BC1813" s="30"/>
      <c r="BD1813" s="30"/>
      <c r="BE1813" s="30"/>
    </row>
    <row r="1814" spans="1:57">
      <c r="A1814" t="s">
        <v>8</v>
      </c>
      <c r="Y1814" s="30"/>
      <c r="AB1814" s="50"/>
      <c r="AC1814" s="30"/>
      <c r="AD1814" s="30"/>
      <c r="AE1814" s="30"/>
      <c r="AG1814" s="30"/>
      <c r="AH1814" s="30"/>
      <c r="AI1814" s="30"/>
      <c r="AJ1814" s="30"/>
      <c r="AK1814" s="30"/>
      <c r="AL1814" s="30"/>
      <c r="AM1814" s="30"/>
      <c r="AN1814" s="30"/>
      <c r="AO1814" s="30"/>
      <c r="AQ1814" s="30"/>
      <c r="AR1814" s="30"/>
      <c r="AS1814" s="30"/>
      <c r="AW1814" s="30"/>
      <c r="AX1814" s="30"/>
      <c r="AY1814" s="30"/>
      <c r="AZ1814" s="30"/>
      <c r="BA1814" s="30"/>
      <c r="BB1814" s="30"/>
      <c r="BC1814" s="30"/>
      <c r="BD1814" s="30"/>
      <c r="BE1814" s="30"/>
    </row>
    <row r="1815" spans="1:57">
      <c r="A1815" t="s">
        <v>8</v>
      </c>
      <c r="Y1815" s="30"/>
      <c r="AB1815" s="50"/>
      <c r="AC1815" s="30"/>
      <c r="AD1815" s="30"/>
      <c r="AE1815" s="30"/>
      <c r="AG1815" s="30"/>
      <c r="AH1815" s="30"/>
      <c r="AI1815" s="30"/>
      <c r="AJ1815" s="30"/>
      <c r="AK1815" s="30"/>
      <c r="AL1815" s="30"/>
      <c r="AM1815" s="30"/>
      <c r="AN1815" s="30"/>
      <c r="AO1815" s="30"/>
      <c r="AQ1815" s="30"/>
      <c r="AR1815" s="30"/>
      <c r="AS1815" s="30"/>
      <c r="AW1815" s="30"/>
      <c r="AX1815" s="30"/>
      <c r="AY1815" s="30"/>
      <c r="AZ1815" s="30"/>
      <c r="BA1815" s="30"/>
      <c r="BB1815" s="30"/>
      <c r="BC1815" s="30"/>
      <c r="BD1815" s="30"/>
      <c r="BE1815" s="30"/>
    </row>
    <row r="1816" spans="1:57">
      <c r="A1816" t="s">
        <v>8</v>
      </c>
      <c r="Y1816" s="30"/>
      <c r="AB1816" s="50"/>
      <c r="AC1816" s="30"/>
      <c r="AD1816" s="30"/>
      <c r="AE1816" s="30"/>
      <c r="AG1816" s="30"/>
      <c r="AH1816" s="30"/>
      <c r="AI1816" s="30"/>
      <c r="AJ1816" s="30"/>
      <c r="AK1816" s="30"/>
      <c r="AL1816" s="30"/>
      <c r="AM1816" s="30"/>
      <c r="AN1816" s="30"/>
      <c r="AO1816" s="30"/>
      <c r="AQ1816" s="30"/>
      <c r="AR1816" s="30"/>
      <c r="AS1816" s="30"/>
      <c r="AW1816" s="30"/>
      <c r="AX1816" s="30"/>
      <c r="AY1816" s="30"/>
      <c r="AZ1816" s="30"/>
      <c r="BA1816" s="30"/>
      <c r="BB1816" s="30"/>
      <c r="BC1816" s="30"/>
      <c r="BD1816" s="30"/>
      <c r="BE1816" s="30"/>
    </row>
    <row r="1817" spans="1:57">
      <c r="A1817" t="s">
        <v>8</v>
      </c>
      <c r="Y1817" s="30"/>
      <c r="AB1817" s="50"/>
      <c r="AC1817" s="30"/>
      <c r="AD1817" s="30"/>
      <c r="AE1817" s="30"/>
      <c r="AG1817" s="30"/>
      <c r="AH1817" s="30"/>
      <c r="AI1817" s="30"/>
      <c r="AJ1817" s="30"/>
      <c r="AK1817" s="30"/>
      <c r="AL1817" s="30"/>
      <c r="AM1817" s="30"/>
      <c r="AN1817" s="30"/>
      <c r="AO1817" s="30"/>
      <c r="AQ1817" s="30"/>
      <c r="AR1817" s="30"/>
      <c r="AS1817" s="30"/>
      <c r="AW1817" s="30"/>
      <c r="AX1817" s="30"/>
      <c r="AY1817" s="30"/>
      <c r="AZ1817" s="30"/>
      <c r="BA1817" s="30"/>
      <c r="BB1817" s="30"/>
      <c r="BC1817" s="30"/>
      <c r="BD1817" s="30"/>
      <c r="BE1817" s="30"/>
    </row>
    <row r="1818" spans="1:57">
      <c r="A1818" t="s">
        <v>8</v>
      </c>
      <c r="Y1818" s="30"/>
      <c r="AB1818" s="50"/>
      <c r="AC1818" s="30"/>
      <c r="AD1818" s="30"/>
      <c r="AE1818" s="30"/>
      <c r="AG1818" s="30"/>
      <c r="AH1818" s="30"/>
      <c r="AI1818" s="30"/>
      <c r="AJ1818" s="30"/>
      <c r="AK1818" s="30"/>
      <c r="AL1818" s="30"/>
      <c r="AM1818" s="30"/>
      <c r="AN1818" s="30"/>
      <c r="AO1818" s="30"/>
      <c r="AQ1818" s="30"/>
      <c r="AR1818" s="30"/>
      <c r="AS1818" s="30"/>
      <c r="AW1818" s="30"/>
      <c r="AX1818" s="30"/>
      <c r="AY1818" s="30"/>
      <c r="AZ1818" s="30"/>
      <c r="BA1818" s="30"/>
      <c r="BB1818" s="30"/>
      <c r="BC1818" s="30"/>
      <c r="BD1818" s="30"/>
      <c r="BE1818" s="30"/>
    </row>
    <row r="1819" spans="1:57">
      <c r="A1819" t="s">
        <v>8</v>
      </c>
      <c r="Y1819" s="30"/>
      <c r="AB1819" s="50"/>
      <c r="AC1819" s="30"/>
      <c r="AD1819" s="30"/>
      <c r="AE1819" s="30"/>
      <c r="AG1819" s="30"/>
      <c r="AH1819" s="30"/>
      <c r="AI1819" s="30"/>
      <c r="AJ1819" s="30"/>
      <c r="AK1819" s="30"/>
      <c r="AL1819" s="30"/>
      <c r="AM1819" s="30"/>
      <c r="AN1819" s="30"/>
      <c r="AO1819" s="30"/>
      <c r="AQ1819" s="30"/>
      <c r="AR1819" s="30"/>
      <c r="AS1819" s="30"/>
      <c r="AW1819" s="30"/>
      <c r="AX1819" s="30"/>
      <c r="AY1819" s="30"/>
      <c r="AZ1819" s="30"/>
      <c r="BA1819" s="30"/>
      <c r="BB1819" s="30"/>
      <c r="BC1819" s="30"/>
      <c r="BD1819" s="30"/>
      <c r="BE1819" s="30"/>
    </row>
    <row r="1820" spans="1:57">
      <c r="A1820" t="s">
        <v>8</v>
      </c>
      <c r="Y1820" s="30"/>
      <c r="AB1820" s="50"/>
      <c r="AC1820" s="30"/>
      <c r="AD1820" s="30"/>
      <c r="AE1820" s="30"/>
      <c r="AG1820" s="30"/>
      <c r="AH1820" s="30"/>
      <c r="AI1820" s="30"/>
      <c r="AJ1820" s="30"/>
      <c r="AK1820" s="30"/>
      <c r="AL1820" s="30"/>
      <c r="AM1820" s="30"/>
      <c r="AN1820" s="30"/>
      <c r="AO1820" s="30"/>
      <c r="AQ1820" s="30"/>
      <c r="AR1820" s="30"/>
      <c r="AS1820" s="30"/>
      <c r="AW1820" s="30"/>
      <c r="AX1820" s="30"/>
      <c r="AY1820" s="30"/>
      <c r="AZ1820" s="30"/>
      <c r="BA1820" s="30"/>
      <c r="BB1820" s="30"/>
      <c r="BC1820" s="30"/>
      <c r="BD1820" s="30"/>
      <c r="BE1820" s="30"/>
    </row>
    <row r="1821" spans="1:57">
      <c r="A1821" t="s">
        <v>8</v>
      </c>
      <c r="Y1821" s="30"/>
      <c r="AB1821" s="50"/>
      <c r="AC1821" s="30"/>
      <c r="AD1821" s="30"/>
      <c r="AE1821" s="30"/>
      <c r="AG1821" s="30"/>
      <c r="AH1821" s="30"/>
      <c r="AI1821" s="30"/>
      <c r="AJ1821" s="30"/>
      <c r="AK1821" s="30"/>
      <c r="AL1821" s="30"/>
      <c r="AM1821" s="30"/>
      <c r="AN1821" s="30"/>
      <c r="AO1821" s="30"/>
      <c r="AQ1821" s="30"/>
      <c r="AR1821" s="30"/>
      <c r="AS1821" s="30"/>
      <c r="AW1821" s="30"/>
      <c r="AX1821" s="30"/>
      <c r="AY1821" s="30"/>
      <c r="AZ1821" s="30"/>
      <c r="BA1821" s="30"/>
      <c r="BB1821" s="30"/>
      <c r="BC1821" s="30"/>
      <c r="BD1821" s="30"/>
      <c r="BE1821" s="30"/>
    </row>
    <row r="1822" spans="1:57">
      <c r="A1822" t="s">
        <v>8</v>
      </c>
      <c r="Y1822" s="30"/>
      <c r="AB1822" s="50"/>
      <c r="AC1822" s="30"/>
      <c r="AD1822" s="30"/>
      <c r="AE1822" s="30"/>
      <c r="AG1822" s="30"/>
      <c r="AH1822" s="30"/>
      <c r="AI1822" s="30"/>
      <c r="AJ1822" s="30"/>
      <c r="AK1822" s="30"/>
      <c r="AL1822" s="30"/>
      <c r="AM1822" s="30"/>
      <c r="AN1822" s="30"/>
      <c r="AO1822" s="30"/>
      <c r="AQ1822" s="30"/>
      <c r="AR1822" s="30"/>
      <c r="AS1822" s="30"/>
      <c r="AW1822" s="30"/>
      <c r="AX1822" s="30"/>
      <c r="AY1822" s="30"/>
      <c r="AZ1822" s="30"/>
      <c r="BA1822" s="30"/>
      <c r="BB1822" s="30"/>
      <c r="BC1822" s="30"/>
      <c r="BD1822" s="30"/>
      <c r="BE1822" s="30"/>
    </row>
    <row r="1823" spans="1:57">
      <c r="A1823" t="s">
        <v>8</v>
      </c>
      <c r="Y1823" s="30"/>
      <c r="AB1823" s="50"/>
      <c r="AC1823" s="30"/>
      <c r="AD1823" s="30"/>
      <c r="AE1823" s="30"/>
      <c r="AG1823" s="30"/>
      <c r="AH1823" s="30"/>
      <c r="AI1823" s="30"/>
      <c r="AJ1823" s="30"/>
      <c r="AK1823" s="30"/>
      <c r="AL1823" s="30"/>
      <c r="AM1823" s="30"/>
      <c r="AN1823" s="30"/>
      <c r="AO1823" s="30"/>
      <c r="AQ1823" s="30"/>
      <c r="AR1823" s="30"/>
      <c r="AS1823" s="30"/>
      <c r="AW1823" s="30"/>
      <c r="AX1823" s="30"/>
      <c r="AY1823" s="30"/>
      <c r="AZ1823" s="30"/>
      <c r="BA1823" s="30"/>
      <c r="BB1823" s="30"/>
      <c r="BC1823" s="30"/>
      <c r="BD1823" s="30"/>
      <c r="BE1823" s="30"/>
    </row>
    <row r="1824" spans="1:57">
      <c r="A1824" t="s">
        <v>8</v>
      </c>
      <c r="Y1824" s="30"/>
      <c r="AB1824" s="50"/>
      <c r="AC1824" s="30"/>
      <c r="AD1824" s="30"/>
      <c r="AE1824" s="30"/>
      <c r="AG1824" s="30"/>
      <c r="AH1824" s="30"/>
      <c r="AI1824" s="30"/>
      <c r="AJ1824" s="30"/>
      <c r="AK1824" s="30"/>
      <c r="AL1824" s="30"/>
      <c r="AM1824" s="30"/>
      <c r="AN1824" s="30"/>
      <c r="AO1824" s="30"/>
      <c r="AQ1824" s="30"/>
      <c r="AR1824" s="30"/>
      <c r="AS1824" s="30"/>
      <c r="AW1824" s="30"/>
      <c r="AX1824" s="30"/>
      <c r="AY1824" s="30"/>
      <c r="AZ1824" s="30"/>
      <c r="BA1824" s="30"/>
      <c r="BB1824" s="30"/>
      <c r="BC1824" s="30"/>
      <c r="BD1824" s="30"/>
      <c r="BE1824" s="30"/>
    </row>
    <row r="1825" spans="1:57">
      <c r="A1825" t="s">
        <v>8</v>
      </c>
      <c r="Y1825" s="30"/>
      <c r="AB1825" s="50"/>
      <c r="AC1825" s="30"/>
      <c r="AD1825" s="30"/>
      <c r="AE1825" s="30"/>
      <c r="AG1825" s="30"/>
      <c r="AH1825" s="30"/>
      <c r="AI1825" s="30"/>
      <c r="AJ1825" s="30"/>
      <c r="AK1825" s="30"/>
      <c r="AL1825" s="30"/>
      <c r="AM1825" s="30"/>
      <c r="AN1825" s="30"/>
      <c r="AO1825" s="30"/>
      <c r="AQ1825" s="30"/>
      <c r="AR1825" s="30"/>
      <c r="AS1825" s="30"/>
      <c r="AW1825" s="30"/>
      <c r="AX1825" s="30"/>
      <c r="AY1825" s="30"/>
      <c r="AZ1825" s="30"/>
      <c r="BA1825" s="30"/>
      <c r="BB1825" s="30"/>
      <c r="BC1825" s="30"/>
      <c r="BD1825" s="30"/>
      <c r="BE1825" s="30"/>
    </row>
    <row r="1826" spans="1:57">
      <c r="A1826" t="s">
        <v>8</v>
      </c>
      <c r="Y1826" s="30"/>
      <c r="AB1826" s="50"/>
      <c r="AC1826" s="30"/>
      <c r="AD1826" s="30"/>
      <c r="AE1826" s="30"/>
      <c r="AG1826" s="30"/>
      <c r="AH1826" s="30"/>
      <c r="AI1826" s="30"/>
      <c r="AJ1826" s="30"/>
      <c r="AK1826" s="30"/>
      <c r="AL1826" s="30"/>
      <c r="AM1826" s="30"/>
      <c r="AN1826" s="30"/>
      <c r="AO1826" s="30"/>
      <c r="AQ1826" s="30"/>
      <c r="AR1826" s="30"/>
      <c r="AS1826" s="30"/>
      <c r="AW1826" s="30"/>
      <c r="AX1826" s="30"/>
      <c r="AY1826" s="30"/>
      <c r="AZ1826" s="30"/>
      <c r="BA1826" s="30"/>
      <c r="BB1826" s="30"/>
      <c r="BC1826" s="30"/>
      <c r="BD1826" s="30"/>
      <c r="BE1826" s="30"/>
    </row>
    <row r="1827" spans="1:57">
      <c r="A1827" t="s">
        <v>8</v>
      </c>
      <c r="Y1827" s="30"/>
      <c r="AB1827" s="50"/>
      <c r="AC1827" s="30"/>
      <c r="AD1827" s="30"/>
      <c r="AE1827" s="30"/>
      <c r="AG1827" s="30"/>
      <c r="AH1827" s="30"/>
      <c r="AI1827" s="30"/>
      <c r="AJ1827" s="30"/>
      <c r="AK1827" s="30"/>
      <c r="AL1827" s="30"/>
      <c r="AM1827" s="30"/>
      <c r="AN1827" s="30"/>
      <c r="AO1827" s="30"/>
      <c r="AQ1827" s="30"/>
      <c r="AR1827" s="30"/>
      <c r="AS1827" s="30"/>
      <c r="AW1827" s="30"/>
      <c r="AX1827" s="30"/>
      <c r="AY1827" s="30"/>
      <c r="AZ1827" s="30"/>
      <c r="BA1827" s="30"/>
      <c r="BB1827" s="30"/>
      <c r="BC1827" s="30"/>
      <c r="BD1827" s="30"/>
      <c r="BE1827" s="30"/>
    </row>
    <row r="1828" spans="1:57">
      <c r="A1828" t="s">
        <v>8</v>
      </c>
      <c r="Y1828" s="30"/>
      <c r="AB1828" s="50"/>
      <c r="AC1828" s="30"/>
      <c r="AD1828" s="30"/>
      <c r="AE1828" s="30"/>
      <c r="AG1828" s="30"/>
      <c r="AH1828" s="30"/>
      <c r="AI1828" s="30"/>
      <c r="AJ1828" s="30"/>
      <c r="AK1828" s="30"/>
      <c r="AL1828" s="30"/>
      <c r="AM1828" s="30"/>
      <c r="AN1828" s="30"/>
      <c r="AO1828" s="30"/>
      <c r="AQ1828" s="30"/>
      <c r="AR1828" s="30"/>
      <c r="AS1828" s="30"/>
      <c r="AW1828" s="30"/>
      <c r="AX1828" s="30"/>
      <c r="AY1828" s="30"/>
      <c r="AZ1828" s="30"/>
      <c r="BA1828" s="30"/>
      <c r="BB1828" s="30"/>
      <c r="BC1828" s="30"/>
      <c r="BD1828" s="30"/>
      <c r="BE1828" s="30"/>
    </row>
    <row r="1829" spans="1:57">
      <c r="A1829" t="s">
        <v>8</v>
      </c>
      <c r="Y1829" s="30"/>
      <c r="AB1829" s="50"/>
      <c r="AC1829" s="30"/>
      <c r="AD1829" s="30"/>
      <c r="AE1829" s="30"/>
      <c r="AG1829" s="30"/>
      <c r="AH1829" s="30"/>
      <c r="AI1829" s="30"/>
      <c r="AJ1829" s="30"/>
      <c r="AK1829" s="30"/>
      <c r="AL1829" s="30"/>
      <c r="AM1829" s="30"/>
      <c r="AN1829" s="30"/>
      <c r="AO1829" s="30"/>
      <c r="AQ1829" s="30"/>
      <c r="AR1829" s="30"/>
      <c r="AS1829" s="30"/>
      <c r="AW1829" s="30"/>
      <c r="AX1829" s="30"/>
      <c r="AY1829" s="30"/>
      <c r="AZ1829" s="30"/>
      <c r="BA1829" s="30"/>
      <c r="BB1829" s="30"/>
      <c r="BC1829" s="30"/>
      <c r="BD1829" s="30"/>
      <c r="BE1829" s="30"/>
    </row>
    <row r="1830" spans="1:57">
      <c r="A1830" t="s">
        <v>8</v>
      </c>
      <c r="Y1830" s="30"/>
      <c r="AB1830" s="50"/>
      <c r="AC1830" s="30"/>
      <c r="AD1830" s="30"/>
      <c r="AE1830" s="30"/>
      <c r="AG1830" s="30"/>
      <c r="AH1830" s="30"/>
      <c r="AI1830" s="30"/>
      <c r="AJ1830" s="30"/>
      <c r="AK1830" s="30"/>
      <c r="AL1830" s="30"/>
      <c r="AM1830" s="30"/>
      <c r="AN1830" s="30"/>
      <c r="AO1830" s="30"/>
      <c r="AQ1830" s="30"/>
      <c r="AR1830" s="30"/>
      <c r="AS1830" s="30"/>
      <c r="AW1830" s="30"/>
      <c r="AX1830" s="30"/>
      <c r="AY1830" s="30"/>
      <c r="AZ1830" s="30"/>
      <c r="BA1830" s="30"/>
      <c r="BB1830" s="30"/>
      <c r="BC1830" s="30"/>
      <c r="BD1830" s="30"/>
      <c r="BE1830" s="30"/>
    </row>
    <row r="1831" spans="1:57">
      <c r="A1831" t="s">
        <v>8</v>
      </c>
      <c r="Y1831" s="30"/>
      <c r="AB1831" s="50"/>
      <c r="AC1831" s="30"/>
      <c r="AD1831" s="30"/>
      <c r="AE1831" s="30"/>
      <c r="AG1831" s="30"/>
      <c r="AH1831" s="30"/>
      <c r="AI1831" s="30"/>
      <c r="AJ1831" s="30"/>
      <c r="AK1831" s="30"/>
      <c r="AL1831" s="30"/>
      <c r="AM1831" s="30"/>
      <c r="AN1831" s="30"/>
      <c r="AO1831" s="30"/>
      <c r="AQ1831" s="30"/>
      <c r="AR1831" s="30"/>
      <c r="AS1831" s="30"/>
      <c r="AW1831" s="30"/>
      <c r="AX1831" s="30"/>
      <c r="AY1831" s="30"/>
      <c r="AZ1831" s="30"/>
      <c r="BA1831" s="30"/>
      <c r="BB1831" s="30"/>
      <c r="BC1831" s="30"/>
      <c r="BD1831" s="30"/>
      <c r="BE1831" s="30"/>
    </row>
    <row r="1832" spans="1:57">
      <c r="A1832" t="s">
        <v>8</v>
      </c>
      <c r="Y1832" s="30"/>
      <c r="AB1832" s="50"/>
      <c r="AC1832" s="30"/>
      <c r="AD1832" s="30"/>
      <c r="AE1832" s="30"/>
      <c r="AG1832" s="30"/>
      <c r="AH1832" s="30"/>
      <c r="AI1832" s="30"/>
      <c r="AJ1832" s="30"/>
      <c r="AK1832" s="30"/>
      <c r="AL1832" s="30"/>
      <c r="AM1832" s="30"/>
      <c r="AN1832" s="30"/>
      <c r="AO1832" s="30"/>
      <c r="AQ1832" s="30"/>
      <c r="AR1832" s="30"/>
      <c r="AS1832" s="30"/>
      <c r="AW1832" s="30"/>
      <c r="AX1832" s="30"/>
      <c r="AY1832" s="30"/>
      <c r="AZ1832" s="30"/>
      <c r="BA1832" s="30"/>
      <c r="BB1832" s="30"/>
      <c r="BC1832" s="30"/>
      <c r="BD1832" s="30"/>
      <c r="BE1832" s="30"/>
    </row>
    <row r="1833" spans="1:57">
      <c r="A1833" t="s">
        <v>8</v>
      </c>
      <c r="Y1833" s="30"/>
      <c r="AB1833" s="50"/>
      <c r="AC1833" s="30"/>
      <c r="AD1833" s="30"/>
      <c r="AE1833" s="30"/>
      <c r="AG1833" s="30"/>
      <c r="AH1833" s="30"/>
      <c r="AI1833" s="30"/>
      <c r="AJ1833" s="30"/>
      <c r="AK1833" s="30"/>
      <c r="AL1833" s="30"/>
      <c r="AM1833" s="30"/>
      <c r="AN1833" s="30"/>
      <c r="AO1833" s="30"/>
      <c r="AQ1833" s="30"/>
      <c r="AR1833" s="30"/>
      <c r="AS1833" s="30"/>
      <c r="AW1833" s="30"/>
      <c r="AX1833" s="30"/>
      <c r="AY1833" s="30"/>
      <c r="AZ1833" s="30"/>
      <c r="BA1833" s="30"/>
      <c r="BB1833" s="30"/>
      <c r="BC1833" s="30"/>
      <c r="BD1833" s="30"/>
      <c r="BE1833" s="30"/>
    </row>
    <row r="1834" spans="1:57">
      <c r="A1834" t="s">
        <v>8</v>
      </c>
      <c r="Y1834" s="30"/>
      <c r="AB1834" s="50"/>
      <c r="AC1834" s="30"/>
      <c r="AD1834" s="30"/>
      <c r="AE1834" s="30"/>
      <c r="AG1834" s="30"/>
      <c r="AH1834" s="30"/>
      <c r="AI1834" s="30"/>
      <c r="AJ1834" s="30"/>
      <c r="AK1834" s="30"/>
      <c r="AL1834" s="30"/>
      <c r="AM1834" s="30"/>
      <c r="AN1834" s="30"/>
      <c r="AO1834" s="30"/>
      <c r="AQ1834" s="30"/>
      <c r="AR1834" s="30"/>
      <c r="AS1834" s="30"/>
      <c r="AW1834" s="30"/>
      <c r="AX1834" s="30"/>
      <c r="AY1834" s="30"/>
      <c r="AZ1834" s="30"/>
      <c r="BA1834" s="30"/>
      <c r="BB1834" s="30"/>
      <c r="BC1834" s="30"/>
      <c r="BD1834" s="30"/>
      <c r="BE1834" s="30"/>
    </row>
    <row r="1835" spans="1:57">
      <c r="A1835" t="s">
        <v>8</v>
      </c>
      <c r="Y1835" s="30"/>
      <c r="AB1835" s="50"/>
      <c r="AC1835" s="30"/>
      <c r="AD1835" s="30"/>
      <c r="AE1835" s="30"/>
      <c r="AG1835" s="30"/>
      <c r="AH1835" s="30"/>
      <c r="AI1835" s="30"/>
      <c r="AJ1835" s="30"/>
      <c r="AK1835" s="30"/>
      <c r="AL1835" s="30"/>
      <c r="AM1835" s="30"/>
      <c r="AN1835" s="30"/>
      <c r="AO1835" s="30"/>
      <c r="AQ1835" s="30"/>
      <c r="AR1835" s="30"/>
      <c r="AS1835" s="30"/>
      <c r="AW1835" s="30"/>
      <c r="AX1835" s="30"/>
      <c r="AY1835" s="30"/>
      <c r="AZ1835" s="30"/>
      <c r="BA1835" s="30"/>
      <c r="BB1835" s="30"/>
      <c r="BC1835" s="30"/>
      <c r="BD1835" s="30"/>
      <c r="BE1835" s="30"/>
    </row>
    <row r="1836" spans="1:57">
      <c r="A1836" t="s">
        <v>8</v>
      </c>
      <c r="Y1836" s="30"/>
      <c r="AB1836" s="50"/>
      <c r="AC1836" s="30"/>
      <c r="AD1836" s="30"/>
      <c r="AE1836" s="30"/>
      <c r="AG1836" s="30"/>
      <c r="AH1836" s="30"/>
      <c r="AI1836" s="30"/>
      <c r="AJ1836" s="30"/>
      <c r="AK1836" s="30"/>
      <c r="AL1836" s="30"/>
      <c r="AM1836" s="30"/>
      <c r="AN1836" s="30"/>
      <c r="AO1836" s="30"/>
      <c r="AQ1836" s="30"/>
      <c r="AR1836" s="30"/>
      <c r="AS1836" s="30"/>
      <c r="AW1836" s="30"/>
      <c r="AX1836" s="30"/>
      <c r="AY1836" s="30"/>
      <c r="AZ1836" s="30"/>
      <c r="BA1836" s="30"/>
      <c r="BB1836" s="30"/>
      <c r="BC1836" s="30"/>
      <c r="BD1836" s="30"/>
      <c r="BE1836" s="30"/>
    </row>
    <row r="1837" spans="1:57">
      <c r="A1837" t="s">
        <v>8</v>
      </c>
      <c r="Y1837" s="30"/>
      <c r="AB1837" s="50"/>
      <c r="AC1837" s="30"/>
      <c r="AD1837" s="30"/>
      <c r="AE1837" s="30"/>
      <c r="AG1837" s="30"/>
      <c r="AH1837" s="30"/>
      <c r="AI1837" s="30"/>
      <c r="AJ1837" s="30"/>
      <c r="AK1837" s="30"/>
      <c r="AL1837" s="30"/>
      <c r="AM1837" s="30"/>
      <c r="AN1837" s="30"/>
      <c r="AO1837" s="30"/>
      <c r="AQ1837" s="30"/>
      <c r="AR1837" s="30"/>
      <c r="AS1837" s="30"/>
      <c r="AW1837" s="30"/>
      <c r="AX1837" s="30"/>
      <c r="AY1837" s="30"/>
      <c r="AZ1837" s="30"/>
      <c r="BA1837" s="30"/>
      <c r="BB1837" s="30"/>
      <c r="BC1837" s="30"/>
      <c r="BD1837" s="30"/>
      <c r="BE1837" s="30"/>
    </row>
    <row r="1838" spans="1:57">
      <c r="A1838" t="s">
        <v>8</v>
      </c>
      <c r="Y1838" s="30"/>
      <c r="AB1838" s="50"/>
      <c r="AC1838" s="30"/>
      <c r="AD1838" s="30"/>
      <c r="AE1838" s="30"/>
      <c r="AG1838" s="30"/>
      <c r="AH1838" s="30"/>
      <c r="AI1838" s="30"/>
      <c r="AJ1838" s="30"/>
      <c r="AK1838" s="30"/>
      <c r="AL1838" s="30"/>
      <c r="AM1838" s="30"/>
      <c r="AN1838" s="30"/>
      <c r="AO1838" s="30"/>
      <c r="AQ1838" s="30"/>
      <c r="AR1838" s="30"/>
      <c r="AS1838" s="30"/>
      <c r="AW1838" s="30"/>
      <c r="AX1838" s="30"/>
      <c r="AY1838" s="30"/>
      <c r="AZ1838" s="30"/>
      <c r="BA1838" s="30"/>
      <c r="BB1838" s="30"/>
      <c r="BC1838" s="30"/>
      <c r="BD1838" s="30"/>
      <c r="BE1838" s="30"/>
    </row>
    <row r="1839" spans="1:57">
      <c r="A1839" t="s">
        <v>8</v>
      </c>
      <c r="Y1839" s="30"/>
      <c r="AB1839" s="50"/>
      <c r="AC1839" s="30"/>
      <c r="AD1839" s="30"/>
      <c r="AE1839" s="30"/>
      <c r="AG1839" s="30"/>
      <c r="AH1839" s="30"/>
      <c r="AI1839" s="30"/>
      <c r="AJ1839" s="30"/>
      <c r="AK1839" s="30"/>
      <c r="AL1839" s="30"/>
      <c r="AM1839" s="30"/>
      <c r="AN1839" s="30"/>
      <c r="AO1839" s="30"/>
      <c r="AQ1839" s="30"/>
      <c r="AR1839" s="30"/>
      <c r="AS1839" s="30"/>
      <c r="AW1839" s="30"/>
      <c r="AX1839" s="30"/>
      <c r="AY1839" s="30"/>
      <c r="AZ1839" s="30"/>
      <c r="BA1839" s="30"/>
      <c r="BB1839" s="30"/>
      <c r="BC1839" s="30"/>
      <c r="BD1839" s="30"/>
      <c r="BE1839" s="30"/>
    </row>
    <row r="1840" spans="1:57">
      <c r="A1840" t="s">
        <v>8</v>
      </c>
      <c r="Y1840" s="30"/>
      <c r="AB1840" s="50"/>
      <c r="AC1840" s="30"/>
      <c r="AD1840" s="30"/>
      <c r="AE1840" s="30"/>
      <c r="AG1840" s="30"/>
      <c r="AH1840" s="30"/>
      <c r="AI1840" s="30"/>
      <c r="AJ1840" s="30"/>
      <c r="AK1840" s="30"/>
      <c r="AL1840" s="30"/>
      <c r="AM1840" s="30"/>
      <c r="AN1840" s="30"/>
      <c r="AO1840" s="30"/>
      <c r="AQ1840" s="30"/>
      <c r="AR1840" s="30"/>
      <c r="AS1840" s="30"/>
      <c r="AW1840" s="30"/>
      <c r="AX1840" s="30"/>
      <c r="AY1840" s="30"/>
      <c r="AZ1840" s="30"/>
      <c r="BA1840" s="30"/>
      <c r="BB1840" s="30"/>
      <c r="BC1840" s="30"/>
      <c r="BD1840" s="30"/>
      <c r="BE1840" s="30"/>
    </row>
    <row r="1841" spans="1:57">
      <c r="A1841" t="s">
        <v>8</v>
      </c>
      <c r="Y1841" s="30"/>
      <c r="AB1841" s="50"/>
      <c r="AC1841" s="30"/>
      <c r="AD1841" s="30"/>
      <c r="AE1841" s="30"/>
      <c r="AG1841" s="30"/>
      <c r="AH1841" s="30"/>
      <c r="AI1841" s="30"/>
      <c r="AJ1841" s="30"/>
      <c r="AK1841" s="30"/>
      <c r="AL1841" s="30"/>
      <c r="AM1841" s="30"/>
      <c r="AN1841" s="30"/>
      <c r="AO1841" s="30"/>
      <c r="AQ1841" s="30"/>
      <c r="AR1841" s="30"/>
      <c r="AS1841" s="30"/>
      <c r="AW1841" s="30"/>
      <c r="AX1841" s="30"/>
      <c r="AY1841" s="30"/>
      <c r="AZ1841" s="30"/>
      <c r="BA1841" s="30"/>
      <c r="BB1841" s="30"/>
      <c r="BC1841" s="30"/>
      <c r="BD1841" s="30"/>
      <c r="BE1841" s="30"/>
    </row>
    <row r="1842" spans="1:57">
      <c r="A1842" t="s">
        <v>8</v>
      </c>
      <c r="Y1842" s="30"/>
      <c r="AB1842" s="50"/>
      <c r="AC1842" s="30"/>
      <c r="AD1842" s="30"/>
      <c r="AE1842" s="30"/>
      <c r="AG1842" s="30"/>
      <c r="AH1842" s="30"/>
      <c r="AI1842" s="30"/>
      <c r="AJ1842" s="30"/>
      <c r="AK1842" s="30"/>
      <c r="AL1842" s="30"/>
      <c r="AM1842" s="30"/>
      <c r="AN1842" s="30"/>
      <c r="AO1842" s="30"/>
      <c r="AQ1842" s="30"/>
      <c r="AR1842" s="30"/>
      <c r="AS1842" s="30"/>
      <c r="AW1842" s="30"/>
      <c r="AX1842" s="30"/>
      <c r="AY1842" s="30"/>
      <c r="AZ1842" s="30"/>
      <c r="BA1842" s="30"/>
      <c r="BB1842" s="30"/>
      <c r="BC1842" s="30"/>
      <c r="BD1842" s="30"/>
      <c r="BE1842" s="30"/>
    </row>
    <row r="1843" spans="1:57">
      <c r="A1843" t="s">
        <v>8</v>
      </c>
      <c r="Y1843" s="30"/>
      <c r="AB1843" s="50"/>
      <c r="AC1843" s="30"/>
      <c r="AD1843" s="30"/>
      <c r="AE1843" s="30"/>
      <c r="AG1843" s="30"/>
      <c r="AH1843" s="30"/>
      <c r="AI1843" s="30"/>
      <c r="AJ1843" s="30"/>
      <c r="AK1843" s="30"/>
      <c r="AL1843" s="30"/>
      <c r="AM1843" s="30"/>
      <c r="AN1843" s="30"/>
      <c r="AO1843" s="30"/>
      <c r="AQ1843" s="30"/>
      <c r="AR1843" s="30"/>
      <c r="AS1843" s="30"/>
      <c r="AW1843" s="30"/>
      <c r="AX1843" s="30"/>
      <c r="AY1843" s="30"/>
      <c r="AZ1843" s="30"/>
      <c r="BA1843" s="30"/>
      <c r="BB1843" s="30"/>
      <c r="BC1843" s="30"/>
      <c r="BD1843" s="30"/>
      <c r="BE1843" s="30"/>
    </row>
    <row r="1844" spans="1:57">
      <c r="A1844" t="s">
        <v>8</v>
      </c>
      <c r="Y1844" s="30"/>
      <c r="AB1844" s="50"/>
      <c r="AC1844" s="30"/>
      <c r="AD1844" s="30"/>
      <c r="AE1844" s="30"/>
      <c r="AG1844" s="30"/>
      <c r="AH1844" s="30"/>
      <c r="AI1844" s="30"/>
      <c r="AJ1844" s="30"/>
      <c r="AK1844" s="30"/>
      <c r="AL1844" s="30"/>
      <c r="AM1844" s="30"/>
      <c r="AN1844" s="30"/>
      <c r="AO1844" s="30"/>
      <c r="AQ1844" s="30"/>
      <c r="AR1844" s="30"/>
      <c r="AS1844" s="30"/>
      <c r="AW1844" s="30"/>
      <c r="AX1844" s="30"/>
      <c r="AY1844" s="30"/>
      <c r="AZ1844" s="30"/>
      <c r="BA1844" s="30"/>
      <c r="BB1844" s="30"/>
      <c r="BC1844" s="30"/>
      <c r="BD1844" s="30"/>
      <c r="BE1844" s="30"/>
    </row>
    <row r="1845" spans="1:57">
      <c r="A1845" t="s">
        <v>8</v>
      </c>
      <c r="Y1845" s="30"/>
      <c r="AB1845" s="50"/>
      <c r="AC1845" s="30"/>
      <c r="AD1845" s="30"/>
      <c r="AE1845" s="30"/>
      <c r="AG1845" s="30"/>
      <c r="AH1845" s="30"/>
      <c r="AI1845" s="30"/>
      <c r="AJ1845" s="30"/>
      <c r="AK1845" s="30"/>
      <c r="AL1845" s="30"/>
      <c r="AM1845" s="30"/>
      <c r="AN1845" s="30"/>
      <c r="AO1845" s="30"/>
      <c r="AQ1845" s="30"/>
      <c r="AR1845" s="30"/>
      <c r="AS1845" s="30"/>
      <c r="AW1845" s="30"/>
      <c r="AX1845" s="30"/>
      <c r="AY1845" s="30"/>
      <c r="AZ1845" s="30"/>
      <c r="BA1845" s="30"/>
      <c r="BB1845" s="30"/>
      <c r="BC1845" s="30"/>
      <c r="BD1845" s="30"/>
      <c r="BE1845" s="30"/>
    </row>
    <row r="1846" spans="1:57">
      <c r="A1846" t="s">
        <v>8</v>
      </c>
      <c r="Y1846" s="30"/>
      <c r="AB1846" s="50"/>
      <c r="AC1846" s="30"/>
      <c r="AD1846" s="30"/>
      <c r="AE1846" s="30"/>
      <c r="AG1846" s="30"/>
      <c r="AH1846" s="30"/>
      <c r="AI1846" s="30"/>
      <c r="AJ1846" s="30"/>
      <c r="AK1846" s="30"/>
      <c r="AL1846" s="30"/>
      <c r="AM1846" s="30"/>
      <c r="AN1846" s="30"/>
      <c r="AO1846" s="30"/>
      <c r="AQ1846" s="30"/>
      <c r="AR1846" s="30"/>
      <c r="AS1846" s="30"/>
      <c r="AW1846" s="30"/>
      <c r="AX1846" s="30"/>
      <c r="AY1846" s="30"/>
      <c r="AZ1846" s="30"/>
      <c r="BA1846" s="30"/>
      <c r="BB1846" s="30"/>
      <c r="BC1846" s="30"/>
      <c r="BD1846" s="30"/>
      <c r="BE1846" s="30"/>
    </row>
    <row r="1847" spans="1:57">
      <c r="A1847" t="s">
        <v>8</v>
      </c>
      <c r="Y1847" s="30"/>
      <c r="AB1847" s="50"/>
      <c r="AC1847" s="30"/>
      <c r="AD1847" s="30"/>
      <c r="AE1847" s="30"/>
      <c r="AG1847" s="30"/>
      <c r="AH1847" s="30"/>
      <c r="AI1847" s="30"/>
      <c r="AJ1847" s="30"/>
      <c r="AK1847" s="30"/>
      <c r="AL1847" s="30"/>
      <c r="AM1847" s="30"/>
      <c r="AN1847" s="30"/>
      <c r="AO1847" s="30"/>
      <c r="AQ1847" s="30"/>
      <c r="AR1847" s="30"/>
      <c r="AS1847" s="30"/>
      <c r="AW1847" s="30"/>
      <c r="AX1847" s="30"/>
      <c r="AY1847" s="30"/>
      <c r="AZ1847" s="30"/>
      <c r="BA1847" s="30"/>
      <c r="BB1847" s="30"/>
      <c r="BC1847" s="30"/>
      <c r="BD1847" s="30"/>
      <c r="BE1847" s="30"/>
    </row>
    <row r="1848" spans="1:57">
      <c r="A1848" t="s">
        <v>8</v>
      </c>
      <c r="Y1848" s="30"/>
      <c r="AB1848" s="50"/>
      <c r="AC1848" s="30"/>
      <c r="AD1848" s="30"/>
      <c r="AE1848" s="30"/>
      <c r="AG1848" s="30"/>
      <c r="AH1848" s="30"/>
      <c r="AI1848" s="30"/>
      <c r="AJ1848" s="30"/>
      <c r="AK1848" s="30"/>
      <c r="AL1848" s="30"/>
      <c r="AM1848" s="30"/>
      <c r="AN1848" s="30"/>
      <c r="AO1848" s="30"/>
      <c r="AQ1848" s="30"/>
      <c r="AR1848" s="30"/>
      <c r="AS1848" s="30"/>
      <c r="AW1848" s="30"/>
      <c r="AX1848" s="30"/>
      <c r="AY1848" s="30"/>
      <c r="AZ1848" s="30"/>
      <c r="BA1848" s="30"/>
      <c r="BB1848" s="30"/>
      <c r="BC1848" s="30"/>
      <c r="BD1848" s="30"/>
      <c r="BE1848" s="30"/>
    </row>
    <row r="1849" spans="1:57">
      <c r="A1849" t="s">
        <v>8</v>
      </c>
      <c r="Y1849" s="30"/>
      <c r="AB1849" s="50"/>
      <c r="AC1849" s="30"/>
      <c r="AD1849" s="30"/>
      <c r="AE1849" s="30"/>
      <c r="AG1849" s="30"/>
      <c r="AH1849" s="30"/>
      <c r="AI1849" s="30"/>
      <c r="AJ1849" s="30"/>
      <c r="AK1849" s="30"/>
      <c r="AL1849" s="30"/>
      <c r="AM1849" s="30"/>
      <c r="AN1849" s="30"/>
      <c r="AO1849" s="30"/>
      <c r="AQ1849" s="30"/>
      <c r="AR1849" s="30"/>
      <c r="AS1849" s="30"/>
      <c r="AW1849" s="30"/>
      <c r="AX1849" s="30"/>
      <c r="AY1849" s="30"/>
      <c r="AZ1849" s="30"/>
      <c r="BA1849" s="30"/>
      <c r="BB1849" s="30"/>
      <c r="BC1849" s="30"/>
      <c r="BD1849" s="30"/>
      <c r="BE1849" s="30"/>
    </row>
    <row r="1850" spans="1:57">
      <c r="A1850" t="s">
        <v>8</v>
      </c>
      <c r="Y1850" s="30"/>
      <c r="AB1850" s="50"/>
      <c r="AC1850" s="30"/>
      <c r="AD1850" s="30"/>
      <c r="AE1850" s="30"/>
      <c r="AG1850" s="30"/>
      <c r="AH1850" s="30"/>
      <c r="AI1850" s="30"/>
      <c r="AJ1850" s="30"/>
      <c r="AK1850" s="30"/>
      <c r="AL1850" s="30"/>
      <c r="AM1850" s="30"/>
      <c r="AN1850" s="30"/>
      <c r="AO1850" s="30"/>
      <c r="AQ1850" s="30"/>
      <c r="AR1850" s="30"/>
      <c r="AS1850" s="30"/>
      <c r="AW1850" s="30"/>
      <c r="AX1850" s="30"/>
      <c r="AY1850" s="30"/>
      <c r="AZ1850" s="30"/>
      <c r="BA1850" s="30"/>
      <c r="BB1850" s="30"/>
      <c r="BC1850" s="30"/>
      <c r="BD1850" s="30"/>
      <c r="BE1850" s="30"/>
    </row>
    <row r="1851" spans="1:57">
      <c r="A1851" t="s">
        <v>8</v>
      </c>
      <c r="Y1851" s="30"/>
      <c r="AB1851" s="50"/>
      <c r="AC1851" s="30"/>
      <c r="AD1851" s="30"/>
      <c r="AE1851" s="30"/>
      <c r="AG1851" s="30"/>
      <c r="AH1851" s="30"/>
      <c r="AI1851" s="30"/>
      <c r="AJ1851" s="30"/>
      <c r="AK1851" s="30"/>
      <c r="AL1851" s="30"/>
      <c r="AM1851" s="30"/>
      <c r="AN1851" s="30"/>
      <c r="AO1851" s="30"/>
      <c r="AQ1851" s="30"/>
      <c r="AR1851" s="30"/>
      <c r="AS1851" s="30"/>
      <c r="AW1851" s="30"/>
      <c r="AX1851" s="30"/>
      <c r="AY1851" s="30"/>
      <c r="AZ1851" s="30"/>
      <c r="BA1851" s="30"/>
      <c r="BB1851" s="30"/>
      <c r="BC1851" s="30"/>
      <c r="BD1851" s="30"/>
      <c r="BE1851" s="30"/>
    </row>
    <row r="1852" spans="1:57">
      <c r="A1852" t="s">
        <v>8</v>
      </c>
      <c r="Y1852" s="30"/>
      <c r="AB1852" s="50"/>
      <c r="AC1852" s="30"/>
      <c r="AD1852" s="30"/>
      <c r="AE1852" s="30"/>
      <c r="AG1852" s="30"/>
      <c r="AH1852" s="30"/>
      <c r="AI1852" s="30"/>
      <c r="AJ1852" s="30"/>
      <c r="AK1852" s="30"/>
      <c r="AL1852" s="30"/>
      <c r="AM1852" s="30"/>
      <c r="AN1852" s="30"/>
      <c r="AO1852" s="30"/>
      <c r="AQ1852" s="30"/>
      <c r="AR1852" s="30"/>
      <c r="AS1852" s="30"/>
      <c r="AW1852" s="30"/>
      <c r="AX1852" s="30"/>
      <c r="AY1852" s="30"/>
      <c r="AZ1852" s="30"/>
      <c r="BA1852" s="30"/>
      <c r="BB1852" s="30"/>
      <c r="BC1852" s="30"/>
      <c r="BD1852" s="30"/>
      <c r="BE1852" s="30"/>
    </row>
    <row r="1853" spans="1:57">
      <c r="A1853" t="s">
        <v>8</v>
      </c>
      <c r="Y1853" s="30"/>
      <c r="AB1853" s="50"/>
      <c r="AC1853" s="30"/>
      <c r="AD1853" s="30"/>
      <c r="AE1853" s="30"/>
      <c r="AG1853" s="30"/>
      <c r="AH1853" s="30"/>
      <c r="AI1853" s="30"/>
      <c r="AJ1853" s="30"/>
      <c r="AK1853" s="30"/>
      <c r="AL1853" s="30"/>
      <c r="AM1853" s="30"/>
      <c r="AN1853" s="30"/>
      <c r="AO1853" s="30"/>
      <c r="AQ1853" s="30"/>
      <c r="AR1853" s="30"/>
      <c r="AS1853" s="30"/>
      <c r="AW1853" s="30"/>
      <c r="AX1853" s="30"/>
      <c r="AY1853" s="30"/>
      <c r="AZ1853" s="30"/>
      <c r="BA1853" s="30"/>
      <c r="BB1853" s="30"/>
      <c r="BC1853" s="30"/>
      <c r="BD1853" s="30"/>
      <c r="BE1853" s="30"/>
    </row>
    <row r="1854" spans="1:57">
      <c r="A1854" t="s">
        <v>8</v>
      </c>
      <c r="Y1854" s="30"/>
      <c r="AB1854" s="50"/>
      <c r="AC1854" s="30"/>
      <c r="AD1854" s="30"/>
      <c r="AE1854" s="30"/>
      <c r="AG1854" s="30"/>
      <c r="AH1854" s="30"/>
      <c r="AI1854" s="30"/>
      <c r="AJ1854" s="30"/>
      <c r="AK1854" s="30"/>
      <c r="AL1854" s="30"/>
      <c r="AM1854" s="30"/>
      <c r="AN1854" s="30"/>
      <c r="AO1854" s="30"/>
      <c r="AQ1854" s="30"/>
      <c r="AR1854" s="30"/>
      <c r="AS1854" s="30"/>
      <c r="AW1854" s="30"/>
      <c r="AX1854" s="30"/>
      <c r="AY1854" s="30"/>
      <c r="AZ1854" s="30"/>
      <c r="BA1854" s="30"/>
      <c r="BB1854" s="30"/>
      <c r="BC1854" s="30"/>
      <c r="BD1854" s="30"/>
      <c r="BE1854" s="30"/>
    </row>
    <row r="1855" spans="1:57">
      <c r="A1855" t="s">
        <v>8</v>
      </c>
      <c r="Y1855" s="30"/>
      <c r="AB1855" s="50"/>
      <c r="AC1855" s="30"/>
      <c r="AD1855" s="30"/>
      <c r="AE1855" s="30"/>
      <c r="AG1855" s="30"/>
      <c r="AH1855" s="30"/>
      <c r="AI1855" s="30"/>
      <c r="AJ1855" s="30"/>
      <c r="AK1855" s="30"/>
      <c r="AL1855" s="30"/>
      <c r="AM1855" s="30"/>
      <c r="AN1855" s="30"/>
      <c r="AO1855" s="30"/>
      <c r="AQ1855" s="30"/>
      <c r="AR1855" s="30"/>
      <c r="AS1855" s="30"/>
      <c r="AW1855" s="30"/>
      <c r="AX1855" s="30"/>
      <c r="AY1855" s="30"/>
      <c r="AZ1855" s="30"/>
      <c r="BA1855" s="30"/>
      <c r="BB1855" s="30"/>
      <c r="BC1855" s="30"/>
      <c r="BD1855" s="30"/>
      <c r="BE1855" s="30"/>
    </row>
    <row r="1856" spans="1:57">
      <c r="A1856" t="s">
        <v>8</v>
      </c>
      <c r="Y1856" s="30"/>
      <c r="AB1856" s="50"/>
      <c r="AC1856" s="30"/>
      <c r="AD1856" s="30"/>
      <c r="AE1856" s="30"/>
      <c r="AG1856" s="30"/>
      <c r="AH1856" s="30"/>
      <c r="AI1856" s="30"/>
      <c r="AJ1856" s="30"/>
      <c r="AK1856" s="30"/>
      <c r="AL1856" s="30"/>
      <c r="AM1856" s="30"/>
      <c r="AN1856" s="30"/>
      <c r="AO1856" s="30"/>
      <c r="AQ1856" s="30"/>
      <c r="AR1856" s="30"/>
      <c r="AS1856" s="30"/>
      <c r="AW1856" s="30"/>
      <c r="AX1856" s="30"/>
      <c r="AY1856" s="30"/>
      <c r="AZ1856" s="30"/>
      <c r="BA1856" s="30"/>
      <c r="BB1856" s="30"/>
      <c r="BC1856" s="30"/>
      <c r="BD1856" s="30"/>
      <c r="BE1856" s="30"/>
    </row>
    <row r="1857" spans="1:57">
      <c r="A1857" t="s">
        <v>8</v>
      </c>
      <c r="Y1857" s="30"/>
      <c r="AB1857" s="50"/>
      <c r="AC1857" s="30"/>
      <c r="AD1857" s="30"/>
      <c r="AE1857" s="30"/>
      <c r="AG1857" s="30"/>
      <c r="AH1857" s="30"/>
      <c r="AI1857" s="30"/>
      <c r="AJ1857" s="30"/>
      <c r="AK1857" s="30"/>
      <c r="AL1857" s="30"/>
      <c r="AM1857" s="30"/>
      <c r="AN1857" s="30"/>
      <c r="AO1857" s="30"/>
      <c r="AQ1857" s="30"/>
      <c r="AR1857" s="30"/>
      <c r="AS1857" s="30"/>
      <c r="AW1857" s="30"/>
      <c r="AX1857" s="30"/>
      <c r="AY1857" s="30"/>
      <c r="AZ1857" s="30"/>
      <c r="BA1857" s="30"/>
      <c r="BB1857" s="30"/>
      <c r="BC1857" s="30"/>
      <c r="BD1857" s="30"/>
      <c r="BE1857" s="30"/>
    </row>
    <row r="1858" spans="1:57">
      <c r="A1858" t="s">
        <v>8</v>
      </c>
      <c r="Y1858" s="30"/>
      <c r="AB1858" s="50"/>
      <c r="AC1858" s="30"/>
      <c r="AD1858" s="30"/>
      <c r="AE1858" s="30"/>
      <c r="AG1858" s="30"/>
      <c r="AH1858" s="30"/>
      <c r="AI1858" s="30"/>
      <c r="AJ1858" s="30"/>
      <c r="AK1858" s="30"/>
      <c r="AL1858" s="30"/>
      <c r="AM1858" s="30"/>
      <c r="AN1858" s="30"/>
      <c r="AO1858" s="30"/>
      <c r="AQ1858" s="30"/>
      <c r="AR1858" s="30"/>
      <c r="AS1858" s="30"/>
      <c r="AW1858" s="30"/>
      <c r="AX1858" s="30"/>
      <c r="AY1858" s="30"/>
      <c r="AZ1858" s="30"/>
      <c r="BA1858" s="30"/>
      <c r="BB1858" s="30"/>
      <c r="BC1858" s="30"/>
      <c r="BD1858" s="30"/>
      <c r="BE1858" s="30"/>
    </row>
    <row r="1859" spans="1:57">
      <c r="A1859" t="s">
        <v>8</v>
      </c>
      <c r="Y1859" s="30"/>
      <c r="AB1859" s="50"/>
      <c r="AC1859" s="30"/>
      <c r="AD1859" s="30"/>
      <c r="AE1859" s="30"/>
      <c r="AG1859" s="30"/>
      <c r="AH1859" s="30"/>
      <c r="AI1859" s="30"/>
      <c r="AJ1859" s="30"/>
      <c r="AK1859" s="30"/>
      <c r="AL1859" s="30"/>
      <c r="AM1859" s="30"/>
      <c r="AN1859" s="30"/>
      <c r="AO1859" s="30"/>
      <c r="AQ1859" s="30"/>
      <c r="AR1859" s="30"/>
      <c r="AS1859" s="30"/>
      <c r="AW1859" s="30"/>
      <c r="AX1859" s="30"/>
      <c r="AY1859" s="30"/>
      <c r="AZ1859" s="30"/>
      <c r="BA1859" s="30"/>
      <c r="BB1859" s="30"/>
      <c r="BC1859" s="30"/>
      <c r="BD1859" s="30"/>
      <c r="BE1859" s="30"/>
    </row>
    <row r="1860" spans="1:57">
      <c r="A1860" t="s">
        <v>8</v>
      </c>
      <c r="Y1860" s="30"/>
      <c r="AB1860" s="50"/>
      <c r="AC1860" s="30"/>
      <c r="AD1860" s="30"/>
      <c r="AE1860" s="30"/>
      <c r="AG1860" s="30"/>
      <c r="AH1860" s="30"/>
      <c r="AI1860" s="30"/>
      <c r="AJ1860" s="30"/>
      <c r="AK1860" s="30"/>
      <c r="AL1860" s="30"/>
      <c r="AM1860" s="30"/>
      <c r="AN1860" s="30"/>
      <c r="AO1860" s="30"/>
      <c r="AQ1860" s="30"/>
      <c r="AR1860" s="30"/>
      <c r="AS1860" s="30"/>
      <c r="AW1860" s="30"/>
      <c r="AX1860" s="30"/>
      <c r="AY1860" s="30"/>
      <c r="AZ1860" s="30"/>
      <c r="BA1860" s="30"/>
      <c r="BB1860" s="30"/>
      <c r="BC1860" s="30"/>
      <c r="BD1860" s="30"/>
      <c r="BE1860" s="30"/>
    </row>
    <row r="1861" spans="1:57">
      <c r="A1861" t="s">
        <v>8</v>
      </c>
      <c r="Y1861" s="30"/>
      <c r="AB1861" s="50"/>
      <c r="AC1861" s="30"/>
      <c r="AD1861" s="30"/>
      <c r="AE1861" s="30"/>
      <c r="AG1861" s="30"/>
      <c r="AH1861" s="30"/>
      <c r="AI1861" s="30"/>
      <c r="AJ1861" s="30"/>
      <c r="AK1861" s="30"/>
      <c r="AL1861" s="30"/>
      <c r="AM1861" s="30"/>
      <c r="AN1861" s="30"/>
      <c r="AO1861" s="30"/>
      <c r="AQ1861" s="30"/>
      <c r="AR1861" s="30"/>
      <c r="AS1861" s="30"/>
      <c r="AW1861" s="30"/>
      <c r="AX1861" s="30"/>
      <c r="AY1861" s="30"/>
      <c r="AZ1861" s="30"/>
      <c r="BA1861" s="30"/>
      <c r="BB1861" s="30"/>
      <c r="BC1861" s="30"/>
      <c r="BD1861" s="30"/>
      <c r="BE1861" s="30"/>
    </row>
    <row r="1862" spans="1:57">
      <c r="A1862" t="s">
        <v>8</v>
      </c>
      <c r="Y1862" s="30"/>
      <c r="AB1862" s="50"/>
      <c r="AC1862" s="30"/>
      <c r="AD1862" s="30"/>
      <c r="AE1862" s="30"/>
      <c r="AG1862" s="30"/>
      <c r="AH1862" s="30"/>
      <c r="AI1862" s="30"/>
      <c r="AJ1862" s="30"/>
      <c r="AK1862" s="30"/>
      <c r="AL1862" s="30"/>
      <c r="AM1862" s="30"/>
      <c r="AN1862" s="30"/>
      <c r="AO1862" s="30"/>
      <c r="AQ1862" s="30"/>
      <c r="AR1862" s="30"/>
      <c r="AS1862" s="30"/>
      <c r="AW1862" s="30"/>
      <c r="AX1862" s="30"/>
      <c r="AY1862" s="30"/>
      <c r="AZ1862" s="30"/>
      <c r="BA1862" s="30"/>
      <c r="BB1862" s="30"/>
      <c r="BC1862" s="30"/>
      <c r="BD1862" s="30"/>
      <c r="BE1862" s="30"/>
    </row>
    <row r="1863" spans="1:57">
      <c r="A1863" t="s">
        <v>8</v>
      </c>
      <c r="Y1863" s="30"/>
      <c r="AB1863" s="50"/>
      <c r="AC1863" s="30"/>
      <c r="AD1863" s="30"/>
      <c r="AE1863" s="30"/>
      <c r="AG1863" s="30"/>
      <c r="AH1863" s="30"/>
      <c r="AI1863" s="30"/>
      <c r="AJ1863" s="30"/>
      <c r="AK1863" s="30"/>
      <c r="AL1863" s="30"/>
      <c r="AM1863" s="30"/>
      <c r="AN1863" s="30"/>
      <c r="AO1863" s="30"/>
      <c r="AQ1863" s="30"/>
      <c r="AR1863" s="30"/>
      <c r="AS1863" s="30"/>
      <c r="AW1863" s="30"/>
      <c r="AX1863" s="30"/>
      <c r="AY1863" s="30"/>
      <c r="AZ1863" s="30"/>
      <c r="BA1863" s="30"/>
      <c r="BB1863" s="30"/>
      <c r="BC1863" s="30"/>
      <c r="BD1863" s="30"/>
      <c r="BE1863" s="30"/>
    </row>
    <row r="1864" spans="1:57">
      <c r="A1864" t="s">
        <v>8</v>
      </c>
      <c r="Y1864" s="30"/>
      <c r="AB1864" s="50"/>
      <c r="AC1864" s="30"/>
      <c r="AD1864" s="30"/>
      <c r="AE1864" s="30"/>
      <c r="AG1864" s="30"/>
      <c r="AH1864" s="30"/>
      <c r="AI1864" s="30"/>
      <c r="AJ1864" s="30"/>
      <c r="AK1864" s="30"/>
      <c r="AL1864" s="30"/>
      <c r="AM1864" s="30"/>
      <c r="AN1864" s="30"/>
      <c r="AO1864" s="30"/>
      <c r="AQ1864" s="30"/>
      <c r="AR1864" s="30"/>
      <c r="AS1864" s="30"/>
      <c r="AW1864" s="30"/>
      <c r="AX1864" s="30"/>
      <c r="AY1864" s="30"/>
      <c r="AZ1864" s="30"/>
      <c r="BA1864" s="30"/>
      <c r="BB1864" s="30"/>
      <c r="BC1864" s="30"/>
      <c r="BD1864" s="30"/>
      <c r="BE1864" s="30"/>
    </row>
    <row r="1865" spans="1:57">
      <c r="A1865" t="s">
        <v>8</v>
      </c>
      <c r="Y1865" s="30"/>
      <c r="AB1865" s="50"/>
      <c r="AC1865" s="30"/>
      <c r="AD1865" s="30"/>
      <c r="AE1865" s="30"/>
      <c r="AG1865" s="30"/>
      <c r="AH1865" s="30"/>
      <c r="AI1865" s="30"/>
      <c r="AJ1865" s="30"/>
      <c r="AK1865" s="30"/>
      <c r="AL1865" s="30"/>
      <c r="AM1865" s="30"/>
      <c r="AN1865" s="30"/>
      <c r="AO1865" s="30"/>
      <c r="AQ1865" s="30"/>
      <c r="AR1865" s="30"/>
      <c r="AS1865" s="30"/>
      <c r="AW1865" s="30"/>
      <c r="AX1865" s="30"/>
      <c r="AY1865" s="30"/>
      <c r="AZ1865" s="30"/>
      <c r="BA1865" s="30"/>
      <c r="BB1865" s="30"/>
      <c r="BC1865" s="30"/>
      <c r="BD1865" s="30"/>
      <c r="BE1865" s="30"/>
    </row>
    <row r="1866" spans="1:57">
      <c r="A1866" t="s">
        <v>8</v>
      </c>
      <c r="Y1866" s="30"/>
      <c r="AB1866" s="50"/>
      <c r="AC1866" s="30"/>
      <c r="AD1866" s="30"/>
      <c r="AE1866" s="30"/>
      <c r="AG1866" s="30"/>
      <c r="AH1866" s="30"/>
      <c r="AI1866" s="30"/>
      <c r="AJ1866" s="30"/>
      <c r="AK1866" s="30"/>
      <c r="AL1866" s="30"/>
      <c r="AM1866" s="30"/>
      <c r="AN1866" s="30"/>
      <c r="AO1866" s="30"/>
      <c r="AQ1866" s="30"/>
      <c r="AR1866" s="30"/>
      <c r="AS1866" s="30"/>
      <c r="AW1866" s="30"/>
      <c r="AX1866" s="30"/>
      <c r="AY1866" s="30"/>
      <c r="AZ1866" s="30"/>
      <c r="BA1866" s="30"/>
      <c r="BB1866" s="30"/>
      <c r="BC1866" s="30"/>
      <c r="BD1866" s="30"/>
      <c r="BE1866" s="30"/>
    </row>
    <row r="1867" spans="1:57">
      <c r="A1867" t="s">
        <v>8</v>
      </c>
      <c r="Y1867" s="30"/>
      <c r="AB1867" s="50"/>
      <c r="AC1867" s="30"/>
      <c r="AD1867" s="30"/>
      <c r="AE1867" s="30"/>
      <c r="AG1867" s="30"/>
      <c r="AH1867" s="30"/>
      <c r="AI1867" s="30"/>
      <c r="AJ1867" s="30"/>
      <c r="AK1867" s="30"/>
      <c r="AL1867" s="30"/>
      <c r="AM1867" s="30"/>
      <c r="AN1867" s="30"/>
      <c r="AO1867" s="30"/>
      <c r="AQ1867" s="30"/>
      <c r="AR1867" s="30"/>
      <c r="AS1867" s="30"/>
      <c r="AW1867" s="30"/>
      <c r="AX1867" s="30"/>
      <c r="AY1867" s="30"/>
      <c r="AZ1867" s="30"/>
      <c r="BA1867" s="30"/>
      <c r="BB1867" s="30"/>
      <c r="BC1867" s="30"/>
      <c r="BD1867" s="30"/>
      <c r="BE1867" s="30"/>
    </row>
    <row r="1868" spans="1:57">
      <c r="A1868" t="s">
        <v>8</v>
      </c>
      <c r="Y1868" s="30"/>
      <c r="AB1868" s="50"/>
      <c r="AC1868" s="30"/>
      <c r="AD1868" s="30"/>
      <c r="AE1868" s="30"/>
      <c r="AG1868" s="30"/>
      <c r="AH1868" s="30"/>
      <c r="AI1868" s="30"/>
      <c r="AJ1868" s="30"/>
      <c r="AK1868" s="30"/>
      <c r="AL1868" s="30"/>
      <c r="AM1868" s="30"/>
      <c r="AN1868" s="30"/>
      <c r="AO1868" s="30"/>
      <c r="AQ1868" s="30"/>
      <c r="AR1868" s="30"/>
      <c r="AS1868" s="30"/>
      <c r="AW1868" s="30"/>
      <c r="AX1868" s="30"/>
      <c r="AY1868" s="30"/>
      <c r="AZ1868" s="30"/>
      <c r="BA1868" s="30"/>
      <c r="BB1868" s="30"/>
      <c r="BC1868" s="30"/>
      <c r="BD1868" s="30"/>
      <c r="BE1868" s="30"/>
    </row>
    <row r="1869" spans="1:57">
      <c r="A1869" t="s">
        <v>8</v>
      </c>
      <c r="Y1869" s="30"/>
      <c r="AB1869" s="50"/>
      <c r="AC1869" s="30"/>
      <c r="AD1869" s="30"/>
      <c r="AE1869" s="30"/>
      <c r="AG1869" s="30"/>
      <c r="AH1869" s="30"/>
      <c r="AI1869" s="30"/>
      <c r="AJ1869" s="30"/>
      <c r="AK1869" s="30"/>
      <c r="AL1869" s="30"/>
      <c r="AM1869" s="30"/>
      <c r="AN1869" s="30"/>
      <c r="AO1869" s="30"/>
      <c r="AQ1869" s="30"/>
      <c r="AR1869" s="30"/>
      <c r="AS1869" s="30"/>
      <c r="AW1869" s="30"/>
      <c r="AX1869" s="30"/>
      <c r="AY1869" s="30"/>
      <c r="AZ1869" s="30"/>
      <c r="BA1869" s="30"/>
      <c r="BB1869" s="30"/>
      <c r="BC1869" s="30"/>
      <c r="BD1869" s="30"/>
      <c r="BE1869" s="30"/>
    </row>
    <row r="1870" spans="1:57">
      <c r="A1870" t="s">
        <v>8</v>
      </c>
      <c r="Y1870" s="30"/>
      <c r="AB1870" s="50"/>
      <c r="AC1870" s="30"/>
      <c r="AD1870" s="30"/>
      <c r="AE1870" s="30"/>
      <c r="AG1870" s="30"/>
      <c r="AH1870" s="30"/>
      <c r="AI1870" s="30"/>
      <c r="AJ1870" s="30"/>
      <c r="AK1870" s="30"/>
      <c r="AL1870" s="30"/>
      <c r="AM1870" s="30"/>
      <c r="AN1870" s="30"/>
      <c r="AO1870" s="30"/>
      <c r="AQ1870" s="30"/>
      <c r="AR1870" s="30"/>
      <c r="AS1870" s="30"/>
      <c r="AW1870" s="30"/>
      <c r="AX1870" s="30"/>
      <c r="AY1870" s="30"/>
      <c r="AZ1870" s="30"/>
      <c r="BA1870" s="30"/>
      <c r="BB1870" s="30"/>
      <c r="BC1870" s="30"/>
      <c r="BD1870" s="30"/>
      <c r="BE1870" s="30"/>
    </row>
    <row r="1871" spans="1:57">
      <c r="A1871" t="s">
        <v>8</v>
      </c>
      <c r="Y1871" s="30"/>
      <c r="AB1871" s="50"/>
      <c r="AC1871" s="30"/>
      <c r="AD1871" s="30"/>
      <c r="AE1871" s="30"/>
      <c r="AG1871" s="30"/>
      <c r="AH1871" s="30"/>
      <c r="AI1871" s="30"/>
      <c r="AJ1871" s="30"/>
      <c r="AK1871" s="30"/>
      <c r="AL1871" s="30"/>
      <c r="AM1871" s="30"/>
      <c r="AN1871" s="30"/>
      <c r="AO1871" s="30"/>
      <c r="AQ1871" s="30"/>
      <c r="AR1871" s="30"/>
      <c r="AS1871" s="30"/>
      <c r="AW1871" s="30"/>
      <c r="AX1871" s="30"/>
      <c r="AY1871" s="30"/>
      <c r="AZ1871" s="30"/>
      <c r="BA1871" s="30"/>
      <c r="BB1871" s="30"/>
      <c r="BC1871" s="30"/>
      <c r="BD1871" s="30"/>
      <c r="BE1871" s="30"/>
    </row>
    <row r="1872" spans="1:57">
      <c r="A1872" t="s">
        <v>8</v>
      </c>
      <c r="Y1872" s="30"/>
      <c r="AB1872" s="50"/>
      <c r="AC1872" s="30"/>
      <c r="AD1872" s="30"/>
      <c r="AE1872" s="30"/>
      <c r="AG1872" s="30"/>
      <c r="AH1872" s="30"/>
      <c r="AI1872" s="30"/>
      <c r="AJ1872" s="30"/>
      <c r="AK1872" s="30"/>
      <c r="AL1872" s="30"/>
      <c r="AM1872" s="30"/>
      <c r="AN1872" s="30"/>
      <c r="AO1872" s="30"/>
      <c r="AQ1872" s="30"/>
      <c r="AR1872" s="30"/>
      <c r="AS1872" s="30"/>
      <c r="AW1872" s="30"/>
      <c r="AX1872" s="30"/>
      <c r="AY1872" s="30"/>
      <c r="AZ1872" s="30"/>
      <c r="BA1872" s="30"/>
      <c r="BB1872" s="30"/>
      <c r="BC1872" s="30"/>
      <c r="BD1872" s="30"/>
      <c r="BE1872" s="30"/>
    </row>
    <row r="1873" spans="1:57">
      <c r="A1873" t="s">
        <v>8</v>
      </c>
      <c r="Y1873" s="30"/>
      <c r="AB1873" s="50"/>
      <c r="AC1873" s="30"/>
      <c r="AD1873" s="30"/>
      <c r="AE1873" s="30"/>
      <c r="AG1873" s="30"/>
      <c r="AH1873" s="30"/>
      <c r="AI1873" s="30"/>
      <c r="AJ1873" s="30"/>
      <c r="AK1873" s="30"/>
      <c r="AL1873" s="30"/>
      <c r="AM1873" s="30"/>
      <c r="AN1873" s="30"/>
      <c r="AO1873" s="30"/>
      <c r="AQ1873" s="30"/>
      <c r="AR1873" s="30"/>
      <c r="AS1873" s="30"/>
      <c r="AW1873" s="30"/>
      <c r="AX1873" s="30"/>
      <c r="AY1873" s="30"/>
      <c r="AZ1873" s="30"/>
      <c r="BA1873" s="30"/>
      <c r="BB1873" s="30"/>
      <c r="BC1873" s="30"/>
      <c r="BD1873" s="30"/>
      <c r="BE1873" s="30"/>
    </row>
    <row r="1874" spans="1:57">
      <c r="A1874" t="s">
        <v>8</v>
      </c>
      <c r="Y1874" s="30"/>
      <c r="AB1874" s="50"/>
      <c r="AC1874" s="30"/>
      <c r="AD1874" s="30"/>
      <c r="AE1874" s="30"/>
      <c r="AG1874" s="30"/>
      <c r="AH1874" s="30"/>
      <c r="AI1874" s="30"/>
      <c r="AJ1874" s="30"/>
      <c r="AK1874" s="30"/>
      <c r="AL1874" s="30"/>
      <c r="AM1874" s="30"/>
      <c r="AN1874" s="30"/>
      <c r="AO1874" s="30"/>
      <c r="AQ1874" s="30"/>
      <c r="AR1874" s="30"/>
      <c r="AS1874" s="30"/>
      <c r="AW1874" s="30"/>
      <c r="AX1874" s="30"/>
      <c r="AY1874" s="30"/>
      <c r="AZ1874" s="30"/>
      <c r="BA1874" s="30"/>
      <c r="BB1874" s="30"/>
      <c r="BC1874" s="30"/>
      <c r="BD1874" s="30"/>
      <c r="BE1874" s="30"/>
    </row>
    <row r="1875" spans="1:57">
      <c r="A1875" t="s">
        <v>8</v>
      </c>
      <c r="Y1875" s="30"/>
      <c r="AB1875" s="50"/>
      <c r="AC1875" s="30"/>
      <c r="AD1875" s="30"/>
      <c r="AE1875" s="30"/>
      <c r="AG1875" s="30"/>
      <c r="AH1875" s="30"/>
      <c r="AI1875" s="30"/>
      <c r="AJ1875" s="30"/>
      <c r="AK1875" s="30"/>
      <c r="AL1875" s="30"/>
      <c r="AM1875" s="30"/>
      <c r="AN1875" s="30"/>
      <c r="AO1875" s="30"/>
      <c r="AQ1875" s="30"/>
      <c r="AR1875" s="30"/>
      <c r="AS1875" s="30"/>
      <c r="AW1875" s="30"/>
      <c r="AX1875" s="30"/>
      <c r="AY1875" s="30"/>
      <c r="AZ1875" s="30"/>
      <c r="BA1875" s="30"/>
      <c r="BB1875" s="30"/>
      <c r="BC1875" s="30"/>
      <c r="BD1875" s="30"/>
      <c r="BE1875" s="30"/>
    </row>
    <row r="1876" spans="1:57">
      <c r="A1876" t="s">
        <v>8</v>
      </c>
      <c r="Y1876" s="30"/>
      <c r="AB1876" s="50"/>
      <c r="AC1876" s="30"/>
      <c r="AD1876" s="30"/>
      <c r="AE1876" s="30"/>
      <c r="AG1876" s="30"/>
      <c r="AH1876" s="30"/>
      <c r="AI1876" s="30"/>
      <c r="AJ1876" s="30"/>
      <c r="AK1876" s="30"/>
      <c r="AL1876" s="30"/>
      <c r="AM1876" s="30"/>
      <c r="AN1876" s="30"/>
      <c r="AO1876" s="30"/>
      <c r="AQ1876" s="30"/>
      <c r="AR1876" s="30"/>
      <c r="AS1876" s="30"/>
      <c r="AW1876" s="30"/>
      <c r="AX1876" s="30"/>
      <c r="AY1876" s="30"/>
      <c r="AZ1876" s="30"/>
      <c r="BA1876" s="30"/>
      <c r="BB1876" s="30"/>
      <c r="BC1876" s="30"/>
      <c r="BD1876" s="30"/>
      <c r="BE1876" s="30"/>
    </row>
    <row r="1877" spans="1:57">
      <c r="A1877" t="s">
        <v>8</v>
      </c>
      <c r="Y1877" s="30"/>
      <c r="AB1877" s="50"/>
      <c r="AC1877" s="30"/>
      <c r="AD1877" s="30"/>
      <c r="AE1877" s="30"/>
      <c r="AG1877" s="30"/>
      <c r="AH1877" s="30"/>
      <c r="AI1877" s="30"/>
      <c r="AJ1877" s="30"/>
      <c r="AK1877" s="30"/>
      <c r="AL1877" s="30"/>
      <c r="AM1877" s="30"/>
      <c r="AN1877" s="30"/>
      <c r="AO1877" s="30"/>
      <c r="AQ1877" s="30"/>
      <c r="AR1877" s="30"/>
      <c r="AS1877" s="30"/>
      <c r="AW1877" s="30"/>
      <c r="AX1877" s="30"/>
      <c r="AY1877" s="30"/>
      <c r="AZ1877" s="30"/>
      <c r="BA1877" s="30"/>
      <c r="BB1877" s="30"/>
      <c r="BC1877" s="30"/>
      <c r="BD1877" s="30"/>
      <c r="BE1877" s="30"/>
    </row>
    <row r="1878" spans="1:57">
      <c r="A1878" t="s">
        <v>8</v>
      </c>
      <c r="Y1878" s="30"/>
      <c r="AB1878" s="50"/>
      <c r="AC1878" s="30"/>
      <c r="AD1878" s="30"/>
      <c r="AE1878" s="30"/>
      <c r="AG1878" s="30"/>
      <c r="AH1878" s="30"/>
      <c r="AI1878" s="30"/>
      <c r="AJ1878" s="30"/>
      <c r="AK1878" s="30"/>
      <c r="AL1878" s="30"/>
      <c r="AM1878" s="30"/>
      <c r="AN1878" s="30"/>
      <c r="AO1878" s="30"/>
      <c r="AQ1878" s="30"/>
      <c r="AR1878" s="30"/>
      <c r="AS1878" s="30"/>
      <c r="AW1878" s="30"/>
      <c r="AX1878" s="30"/>
      <c r="AY1878" s="30"/>
      <c r="AZ1878" s="30"/>
      <c r="BA1878" s="30"/>
      <c r="BB1878" s="30"/>
      <c r="BC1878" s="30"/>
      <c r="BD1878" s="30"/>
      <c r="BE1878" s="30"/>
    </row>
    <row r="1879" spans="1:57">
      <c r="A1879" t="s">
        <v>8</v>
      </c>
      <c r="Y1879" s="30"/>
      <c r="AB1879" s="50"/>
      <c r="AC1879" s="30"/>
      <c r="AD1879" s="30"/>
      <c r="AE1879" s="30"/>
      <c r="AG1879" s="30"/>
      <c r="AH1879" s="30"/>
      <c r="AI1879" s="30"/>
      <c r="AJ1879" s="30"/>
      <c r="AK1879" s="30"/>
      <c r="AL1879" s="30"/>
      <c r="AM1879" s="30"/>
      <c r="AN1879" s="30"/>
      <c r="AO1879" s="30"/>
      <c r="AQ1879" s="30"/>
      <c r="AR1879" s="30"/>
      <c r="AS1879" s="30"/>
      <c r="AW1879" s="30"/>
      <c r="AX1879" s="30"/>
      <c r="AY1879" s="30"/>
      <c r="AZ1879" s="30"/>
      <c r="BA1879" s="30"/>
      <c r="BB1879" s="30"/>
      <c r="BC1879" s="30"/>
      <c r="BD1879" s="30"/>
      <c r="BE1879" s="30"/>
    </row>
    <row r="1880" spans="1:57">
      <c r="A1880" t="s">
        <v>8</v>
      </c>
      <c r="Y1880" s="30"/>
      <c r="AB1880" s="50"/>
      <c r="AC1880" s="30"/>
      <c r="AD1880" s="30"/>
      <c r="AE1880" s="30"/>
      <c r="AG1880" s="30"/>
      <c r="AH1880" s="30"/>
      <c r="AI1880" s="30"/>
      <c r="AJ1880" s="30"/>
      <c r="AK1880" s="30"/>
      <c r="AL1880" s="30"/>
      <c r="AM1880" s="30"/>
      <c r="AN1880" s="30"/>
      <c r="AO1880" s="30"/>
      <c r="AQ1880" s="30"/>
      <c r="AR1880" s="30"/>
      <c r="AS1880" s="30"/>
      <c r="AW1880" s="30"/>
      <c r="AX1880" s="30"/>
      <c r="AY1880" s="30"/>
      <c r="AZ1880" s="30"/>
      <c r="BA1880" s="30"/>
      <c r="BB1880" s="30"/>
      <c r="BC1880" s="30"/>
      <c r="BD1880" s="30"/>
      <c r="BE1880" s="30"/>
    </row>
    <row r="1881" spans="1:57">
      <c r="A1881" t="s">
        <v>8</v>
      </c>
      <c r="Y1881" s="30"/>
      <c r="AB1881" s="50"/>
      <c r="AC1881" s="30"/>
      <c r="AD1881" s="30"/>
      <c r="AE1881" s="30"/>
      <c r="AG1881" s="30"/>
      <c r="AH1881" s="30"/>
      <c r="AI1881" s="30"/>
      <c r="AJ1881" s="30"/>
      <c r="AK1881" s="30"/>
      <c r="AL1881" s="30"/>
      <c r="AM1881" s="30"/>
      <c r="AN1881" s="30"/>
      <c r="AO1881" s="30"/>
      <c r="AQ1881" s="30"/>
      <c r="AR1881" s="30"/>
      <c r="AS1881" s="30"/>
      <c r="AW1881" s="30"/>
      <c r="AX1881" s="30"/>
      <c r="AY1881" s="30"/>
      <c r="AZ1881" s="30"/>
      <c r="BA1881" s="30"/>
      <c r="BB1881" s="30"/>
      <c r="BC1881" s="30"/>
      <c r="BD1881" s="30"/>
      <c r="BE1881" s="30"/>
    </row>
    <row r="1882" spans="1:57">
      <c r="A1882" t="s">
        <v>8</v>
      </c>
      <c r="Y1882" s="30"/>
      <c r="AB1882" s="50"/>
      <c r="AC1882" s="30"/>
      <c r="AD1882" s="30"/>
      <c r="AE1882" s="30"/>
      <c r="AG1882" s="30"/>
      <c r="AH1882" s="30"/>
      <c r="AI1882" s="30"/>
      <c r="AJ1882" s="30"/>
      <c r="AK1882" s="30"/>
      <c r="AL1882" s="30"/>
      <c r="AM1882" s="30"/>
      <c r="AN1882" s="30"/>
      <c r="AO1882" s="30"/>
      <c r="AQ1882" s="30"/>
      <c r="AR1882" s="30"/>
      <c r="AS1882" s="30"/>
      <c r="AW1882" s="30"/>
      <c r="AX1882" s="30"/>
      <c r="AY1882" s="30"/>
      <c r="AZ1882" s="30"/>
      <c r="BA1882" s="30"/>
      <c r="BB1882" s="30"/>
      <c r="BC1882" s="30"/>
      <c r="BD1882" s="30"/>
      <c r="BE1882" s="30"/>
    </row>
    <row r="1883" spans="1:57">
      <c r="A1883" t="s">
        <v>8</v>
      </c>
      <c r="Y1883" s="30"/>
      <c r="AB1883" s="50"/>
      <c r="AC1883" s="30"/>
      <c r="AD1883" s="30"/>
      <c r="AE1883" s="30"/>
      <c r="AG1883" s="30"/>
      <c r="AH1883" s="30"/>
      <c r="AI1883" s="30"/>
      <c r="AJ1883" s="30"/>
      <c r="AK1883" s="30"/>
      <c r="AL1883" s="30"/>
      <c r="AM1883" s="30"/>
      <c r="AN1883" s="30"/>
      <c r="AO1883" s="30"/>
      <c r="AQ1883" s="30"/>
      <c r="AR1883" s="30"/>
      <c r="AS1883" s="30"/>
      <c r="AW1883" s="30"/>
      <c r="AX1883" s="30"/>
      <c r="AY1883" s="30"/>
      <c r="AZ1883" s="30"/>
      <c r="BA1883" s="30"/>
      <c r="BB1883" s="30"/>
      <c r="BC1883" s="30"/>
      <c r="BD1883" s="30"/>
      <c r="BE1883" s="30"/>
    </row>
    <row r="1884" spans="1:57">
      <c r="A1884" t="s">
        <v>8</v>
      </c>
      <c r="Y1884" s="30"/>
      <c r="AB1884" s="50"/>
      <c r="AC1884" s="30"/>
      <c r="AD1884" s="30"/>
      <c r="AE1884" s="30"/>
      <c r="AG1884" s="30"/>
      <c r="AH1884" s="30"/>
      <c r="AI1884" s="30"/>
      <c r="AJ1884" s="30"/>
      <c r="AK1884" s="30"/>
      <c r="AL1884" s="30"/>
      <c r="AM1884" s="30"/>
      <c r="AN1884" s="30"/>
      <c r="AO1884" s="30"/>
      <c r="AQ1884" s="30"/>
      <c r="AR1884" s="30"/>
      <c r="AS1884" s="30"/>
      <c r="AW1884" s="30"/>
      <c r="AX1884" s="30"/>
      <c r="AY1884" s="30"/>
      <c r="AZ1884" s="30"/>
      <c r="BA1884" s="30"/>
      <c r="BB1884" s="30"/>
      <c r="BC1884" s="30"/>
      <c r="BD1884" s="30"/>
      <c r="BE1884" s="30"/>
    </row>
    <row r="1885" spans="1:57">
      <c r="A1885" t="s">
        <v>8</v>
      </c>
      <c r="Y1885" s="30"/>
      <c r="AB1885" s="50"/>
      <c r="AC1885" s="30"/>
      <c r="AD1885" s="30"/>
      <c r="AE1885" s="30"/>
      <c r="AG1885" s="30"/>
      <c r="AH1885" s="30"/>
      <c r="AI1885" s="30"/>
      <c r="AJ1885" s="30"/>
      <c r="AK1885" s="30"/>
      <c r="AL1885" s="30"/>
      <c r="AM1885" s="30"/>
      <c r="AN1885" s="30"/>
      <c r="AO1885" s="30"/>
      <c r="AQ1885" s="30"/>
      <c r="AR1885" s="30"/>
      <c r="AS1885" s="30"/>
      <c r="AW1885" s="30"/>
      <c r="AX1885" s="30"/>
      <c r="AY1885" s="30"/>
      <c r="AZ1885" s="30"/>
      <c r="BA1885" s="30"/>
      <c r="BB1885" s="30"/>
      <c r="BC1885" s="30"/>
      <c r="BD1885" s="30"/>
      <c r="BE1885" s="30"/>
    </row>
    <row r="1886" spans="1:57">
      <c r="A1886" t="s">
        <v>8</v>
      </c>
      <c r="Y1886" s="30"/>
      <c r="AB1886" s="50"/>
      <c r="AC1886" s="30"/>
      <c r="AD1886" s="30"/>
      <c r="AE1886" s="30"/>
      <c r="AG1886" s="30"/>
      <c r="AH1886" s="30"/>
      <c r="AI1886" s="30"/>
      <c r="AJ1886" s="30"/>
      <c r="AK1886" s="30"/>
      <c r="AL1886" s="30"/>
      <c r="AM1886" s="30"/>
      <c r="AN1886" s="30"/>
      <c r="AO1886" s="30"/>
      <c r="AQ1886" s="30"/>
      <c r="AR1886" s="30"/>
      <c r="AS1886" s="30"/>
      <c r="AW1886" s="30"/>
      <c r="AX1886" s="30"/>
      <c r="AY1886" s="30"/>
      <c r="AZ1886" s="30"/>
      <c r="BA1886" s="30"/>
      <c r="BB1886" s="30"/>
      <c r="BC1886" s="30"/>
      <c r="BD1886" s="30"/>
      <c r="BE1886" s="30"/>
    </row>
    <row r="1887" spans="1:57">
      <c r="A1887" t="s">
        <v>8</v>
      </c>
      <c r="Y1887" s="30"/>
      <c r="AB1887" s="50"/>
      <c r="AC1887" s="30"/>
      <c r="AD1887" s="30"/>
      <c r="AE1887" s="30"/>
      <c r="AG1887" s="30"/>
      <c r="AH1887" s="30"/>
      <c r="AI1887" s="30"/>
      <c r="AJ1887" s="30"/>
      <c r="AK1887" s="30"/>
      <c r="AL1887" s="30"/>
      <c r="AM1887" s="30"/>
      <c r="AN1887" s="30"/>
      <c r="AO1887" s="30"/>
      <c r="AQ1887" s="30"/>
      <c r="AR1887" s="30"/>
      <c r="AS1887" s="30"/>
      <c r="AW1887" s="30"/>
      <c r="AX1887" s="30"/>
      <c r="AY1887" s="30"/>
      <c r="AZ1887" s="30"/>
      <c r="BA1887" s="30"/>
      <c r="BB1887" s="30"/>
      <c r="BC1887" s="30"/>
      <c r="BD1887" s="30"/>
      <c r="BE1887" s="30"/>
    </row>
    <row r="1888" spans="1:57">
      <c r="A1888" t="s">
        <v>8</v>
      </c>
      <c r="Y1888" s="30"/>
      <c r="AB1888" s="50"/>
      <c r="AC1888" s="30"/>
      <c r="AD1888" s="30"/>
      <c r="AE1888" s="30"/>
      <c r="AG1888" s="30"/>
      <c r="AH1888" s="30"/>
      <c r="AI1888" s="30"/>
      <c r="AJ1888" s="30"/>
      <c r="AK1888" s="30"/>
      <c r="AL1888" s="30"/>
      <c r="AM1888" s="30"/>
      <c r="AN1888" s="30"/>
      <c r="AO1888" s="30"/>
      <c r="AQ1888" s="30"/>
      <c r="AR1888" s="30"/>
      <c r="AS1888" s="30"/>
      <c r="AW1888" s="30"/>
      <c r="AX1888" s="30"/>
      <c r="AY1888" s="30"/>
      <c r="AZ1888" s="30"/>
      <c r="BA1888" s="30"/>
      <c r="BB1888" s="30"/>
      <c r="BC1888" s="30"/>
      <c r="BD1888" s="30"/>
      <c r="BE1888" s="30"/>
    </row>
    <row r="1889" spans="1:57">
      <c r="A1889" t="s">
        <v>8</v>
      </c>
      <c r="Y1889" s="30"/>
      <c r="AB1889" s="50"/>
      <c r="AC1889" s="30"/>
      <c r="AD1889" s="30"/>
      <c r="AE1889" s="30"/>
      <c r="AG1889" s="30"/>
      <c r="AH1889" s="30"/>
      <c r="AI1889" s="30"/>
      <c r="AJ1889" s="30"/>
      <c r="AK1889" s="30"/>
      <c r="AL1889" s="30"/>
      <c r="AM1889" s="30"/>
      <c r="AN1889" s="30"/>
      <c r="AO1889" s="30"/>
      <c r="AQ1889" s="30"/>
      <c r="AR1889" s="30"/>
      <c r="AS1889" s="30"/>
      <c r="AW1889" s="30"/>
      <c r="AX1889" s="30"/>
      <c r="AY1889" s="30"/>
      <c r="AZ1889" s="30"/>
      <c r="BA1889" s="30"/>
      <c r="BB1889" s="30"/>
      <c r="BC1889" s="30"/>
      <c r="BD1889" s="30"/>
      <c r="BE1889" s="30"/>
    </row>
    <row r="1890" spans="1:57">
      <c r="A1890" t="s">
        <v>8</v>
      </c>
      <c r="Y1890" s="30"/>
      <c r="AB1890" s="50"/>
      <c r="AC1890" s="30"/>
      <c r="AD1890" s="30"/>
      <c r="AE1890" s="30"/>
      <c r="AG1890" s="30"/>
      <c r="AH1890" s="30"/>
      <c r="AI1890" s="30"/>
      <c r="AJ1890" s="30"/>
      <c r="AK1890" s="30"/>
      <c r="AL1890" s="30"/>
      <c r="AM1890" s="30"/>
      <c r="AN1890" s="30"/>
      <c r="AO1890" s="30"/>
      <c r="AQ1890" s="30"/>
      <c r="AR1890" s="30"/>
      <c r="AS1890" s="30"/>
      <c r="AW1890" s="30"/>
      <c r="AX1890" s="30"/>
      <c r="AY1890" s="30"/>
      <c r="AZ1890" s="30"/>
      <c r="BA1890" s="30"/>
      <c r="BB1890" s="30"/>
      <c r="BC1890" s="30"/>
      <c r="BD1890" s="30"/>
      <c r="BE1890" s="30"/>
    </row>
    <row r="1891" spans="1:57">
      <c r="A1891" t="s">
        <v>8</v>
      </c>
      <c r="Y1891" s="30"/>
      <c r="AB1891" s="50"/>
      <c r="AC1891" s="30"/>
      <c r="AD1891" s="30"/>
      <c r="AE1891" s="30"/>
      <c r="AG1891" s="30"/>
      <c r="AH1891" s="30"/>
      <c r="AI1891" s="30"/>
      <c r="AJ1891" s="30"/>
      <c r="AK1891" s="30"/>
      <c r="AL1891" s="30"/>
      <c r="AM1891" s="30"/>
      <c r="AN1891" s="30"/>
      <c r="AO1891" s="30"/>
      <c r="AQ1891" s="30"/>
      <c r="AR1891" s="30"/>
      <c r="AS1891" s="30"/>
      <c r="AW1891" s="30"/>
      <c r="AX1891" s="30"/>
      <c r="AY1891" s="30"/>
      <c r="AZ1891" s="30"/>
      <c r="BA1891" s="30"/>
      <c r="BB1891" s="30"/>
      <c r="BC1891" s="30"/>
      <c r="BD1891" s="30"/>
      <c r="BE1891" s="30"/>
    </row>
    <row r="1892" spans="1:57">
      <c r="A1892" t="s">
        <v>8</v>
      </c>
      <c r="Y1892" s="30"/>
      <c r="AB1892" s="50"/>
      <c r="AC1892" s="30"/>
      <c r="AD1892" s="30"/>
      <c r="AE1892" s="30"/>
      <c r="AG1892" s="30"/>
      <c r="AH1892" s="30"/>
      <c r="AI1892" s="30"/>
      <c r="AJ1892" s="30"/>
      <c r="AK1892" s="30"/>
      <c r="AL1892" s="30"/>
      <c r="AM1892" s="30"/>
      <c r="AN1892" s="30"/>
      <c r="AO1892" s="30"/>
      <c r="AQ1892" s="30"/>
      <c r="AR1892" s="30"/>
      <c r="AS1892" s="30"/>
      <c r="AW1892" s="30"/>
      <c r="AX1892" s="30"/>
      <c r="AY1892" s="30"/>
      <c r="AZ1892" s="30"/>
      <c r="BA1892" s="30"/>
      <c r="BB1892" s="30"/>
      <c r="BC1892" s="30"/>
      <c r="BD1892" s="30"/>
      <c r="BE1892" s="30"/>
    </row>
    <row r="1893" spans="1:57">
      <c r="A1893" t="s">
        <v>8</v>
      </c>
      <c r="Y1893" s="30"/>
      <c r="AB1893" s="50"/>
      <c r="AC1893" s="30"/>
      <c r="AD1893" s="30"/>
      <c r="AE1893" s="30"/>
      <c r="AG1893" s="30"/>
      <c r="AH1893" s="30"/>
      <c r="AI1893" s="30"/>
      <c r="AJ1893" s="30"/>
      <c r="AK1893" s="30"/>
      <c r="AL1893" s="30"/>
      <c r="AM1893" s="30"/>
      <c r="AN1893" s="30"/>
      <c r="AO1893" s="30"/>
      <c r="AQ1893" s="30"/>
      <c r="AR1893" s="30"/>
      <c r="AS1893" s="30"/>
      <c r="AW1893" s="30"/>
      <c r="AX1893" s="30"/>
      <c r="AY1893" s="30"/>
      <c r="AZ1893" s="30"/>
      <c r="BA1893" s="30"/>
      <c r="BB1893" s="30"/>
      <c r="BC1893" s="30"/>
      <c r="BD1893" s="30"/>
      <c r="BE1893" s="30"/>
    </row>
    <row r="1894" spans="1:57">
      <c r="A1894" t="s">
        <v>8</v>
      </c>
      <c r="Y1894" s="30"/>
      <c r="AB1894" s="50"/>
      <c r="AC1894" s="30"/>
      <c r="AD1894" s="30"/>
      <c r="AE1894" s="30"/>
      <c r="AG1894" s="30"/>
      <c r="AH1894" s="30"/>
      <c r="AI1894" s="30"/>
      <c r="AJ1894" s="30"/>
      <c r="AK1894" s="30"/>
      <c r="AL1894" s="30"/>
      <c r="AM1894" s="30"/>
      <c r="AN1894" s="30"/>
      <c r="AO1894" s="30"/>
      <c r="AQ1894" s="30"/>
      <c r="AR1894" s="30"/>
      <c r="AS1894" s="30"/>
      <c r="AW1894" s="30"/>
      <c r="AX1894" s="30"/>
      <c r="AY1894" s="30"/>
      <c r="AZ1894" s="30"/>
      <c r="BA1894" s="30"/>
      <c r="BB1894" s="30"/>
      <c r="BC1894" s="30"/>
      <c r="BD1894" s="30"/>
      <c r="BE1894" s="30"/>
    </row>
    <row r="1895" spans="1:57">
      <c r="A1895" t="s">
        <v>8</v>
      </c>
      <c r="Y1895" s="30"/>
      <c r="AB1895" s="50"/>
      <c r="AC1895" s="30"/>
      <c r="AD1895" s="30"/>
      <c r="AE1895" s="30"/>
      <c r="AG1895" s="30"/>
      <c r="AH1895" s="30"/>
      <c r="AI1895" s="30"/>
      <c r="AJ1895" s="30"/>
      <c r="AK1895" s="30"/>
      <c r="AL1895" s="30"/>
      <c r="AM1895" s="30"/>
      <c r="AN1895" s="30"/>
      <c r="AO1895" s="30"/>
      <c r="AQ1895" s="30"/>
      <c r="AR1895" s="30"/>
      <c r="AS1895" s="30"/>
      <c r="AW1895" s="30"/>
      <c r="AX1895" s="30"/>
      <c r="AY1895" s="30"/>
      <c r="AZ1895" s="30"/>
      <c r="BA1895" s="30"/>
      <c r="BB1895" s="30"/>
      <c r="BC1895" s="30"/>
      <c r="BD1895" s="30"/>
      <c r="BE1895" s="30"/>
    </row>
    <row r="1896" spans="1:57">
      <c r="A1896" t="s">
        <v>8</v>
      </c>
      <c r="Y1896" s="30"/>
      <c r="AB1896" s="50"/>
      <c r="AC1896" s="30"/>
      <c r="AD1896" s="30"/>
      <c r="AE1896" s="30"/>
      <c r="AG1896" s="30"/>
      <c r="AH1896" s="30"/>
      <c r="AI1896" s="30"/>
      <c r="AJ1896" s="30"/>
      <c r="AK1896" s="30"/>
      <c r="AL1896" s="30"/>
      <c r="AM1896" s="30"/>
      <c r="AN1896" s="30"/>
      <c r="AO1896" s="30"/>
      <c r="AQ1896" s="30"/>
      <c r="AR1896" s="30"/>
      <c r="AS1896" s="30"/>
      <c r="AW1896" s="30"/>
      <c r="AX1896" s="30"/>
      <c r="AY1896" s="30"/>
      <c r="AZ1896" s="30"/>
      <c r="BA1896" s="30"/>
      <c r="BB1896" s="30"/>
      <c r="BC1896" s="30"/>
      <c r="BD1896" s="30"/>
      <c r="BE1896" s="30"/>
    </row>
    <row r="1897" spans="1:57">
      <c r="A1897" t="s">
        <v>8</v>
      </c>
      <c r="Y1897" s="30"/>
      <c r="AB1897" s="50"/>
      <c r="AC1897" s="30"/>
      <c r="AD1897" s="30"/>
      <c r="AE1897" s="30"/>
      <c r="AG1897" s="30"/>
      <c r="AH1897" s="30"/>
      <c r="AI1897" s="30"/>
      <c r="AJ1897" s="30"/>
      <c r="AK1897" s="30"/>
      <c r="AL1897" s="30"/>
      <c r="AM1897" s="30"/>
      <c r="AN1897" s="30"/>
      <c r="AO1897" s="30"/>
      <c r="AQ1897" s="30"/>
      <c r="AR1897" s="30"/>
      <c r="AS1897" s="30"/>
      <c r="AW1897" s="30"/>
      <c r="AX1897" s="30"/>
      <c r="AY1897" s="30"/>
      <c r="AZ1897" s="30"/>
      <c r="BA1897" s="30"/>
      <c r="BB1897" s="30"/>
      <c r="BC1897" s="30"/>
      <c r="BD1897" s="30"/>
      <c r="BE1897" s="30"/>
    </row>
    <row r="1898" spans="1:57">
      <c r="A1898" t="s">
        <v>8</v>
      </c>
      <c r="Y1898" s="30"/>
      <c r="AB1898" s="50"/>
      <c r="AC1898" s="30"/>
      <c r="AD1898" s="30"/>
      <c r="AE1898" s="30"/>
      <c r="AG1898" s="30"/>
      <c r="AH1898" s="30"/>
      <c r="AI1898" s="30"/>
      <c r="AJ1898" s="30"/>
      <c r="AK1898" s="30"/>
      <c r="AL1898" s="30"/>
      <c r="AM1898" s="30"/>
      <c r="AN1898" s="30"/>
      <c r="AO1898" s="30"/>
      <c r="AQ1898" s="30"/>
      <c r="AR1898" s="30"/>
      <c r="AS1898" s="30"/>
      <c r="AW1898" s="30"/>
      <c r="AX1898" s="30"/>
      <c r="AY1898" s="30"/>
      <c r="AZ1898" s="30"/>
      <c r="BA1898" s="30"/>
      <c r="BB1898" s="30"/>
      <c r="BC1898" s="30"/>
      <c r="BD1898" s="30"/>
      <c r="BE1898" s="30"/>
    </row>
    <row r="1899" spans="1:57">
      <c r="A1899" t="s">
        <v>8</v>
      </c>
      <c r="Y1899" s="30"/>
      <c r="AB1899" s="50"/>
      <c r="AC1899" s="30"/>
      <c r="AD1899" s="30"/>
      <c r="AE1899" s="30"/>
      <c r="AG1899" s="30"/>
      <c r="AH1899" s="30"/>
      <c r="AI1899" s="30"/>
      <c r="AJ1899" s="30"/>
      <c r="AK1899" s="30"/>
      <c r="AL1899" s="30"/>
      <c r="AM1899" s="30"/>
      <c r="AN1899" s="30"/>
      <c r="AO1899" s="30"/>
      <c r="AQ1899" s="30"/>
      <c r="AR1899" s="30"/>
      <c r="AS1899" s="30"/>
      <c r="AW1899" s="30"/>
      <c r="AX1899" s="30"/>
      <c r="AY1899" s="30"/>
      <c r="AZ1899" s="30"/>
      <c r="BA1899" s="30"/>
      <c r="BB1899" s="30"/>
      <c r="BC1899" s="30"/>
      <c r="BD1899" s="30"/>
      <c r="BE1899" s="30"/>
    </row>
    <row r="1900" spans="1:57">
      <c r="A1900" t="s">
        <v>8</v>
      </c>
      <c r="Y1900" s="30"/>
      <c r="AB1900" s="50"/>
      <c r="AC1900" s="30"/>
      <c r="AD1900" s="30"/>
      <c r="AE1900" s="30"/>
      <c r="AG1900" s="30"/>
      <c r="AH1900" s="30"/>
      <c r="AI1900" s="30"/>
      <c r="AJ1900" s="30"/>
      <c r="AK1900" s="30"/>
      <c r="AL1900" s="30"/>
      <c r="AM1900" s="30"/>
      <c r="AN1900" s="30"/>
      <c r="AO1900" s="30"/>
      <c r="AQ1900" s="30"/>
      <c r="AR1900" s="30"/>
      <c r="AS1900" s="30"/>
      <c r="AW1900" s="30"/>
      <c r="AX1900" s="30"/>
      <c r="AY1900" s="30"/>
      <c r="AZ1900" s="30"/>
      <c r="BA1900" s="30"/>
      <c r="BB1900" s="30"/>
      <c r="BC1900" s="30"/>
      <c r="BD1900" s="30"/>
      <c r="BE1900" s="30"/>
    </row>
    <row r="1901" spans="1:57">
      <c r="A1901" t="s">
        <v>8</v>
      </c>
      <c r="Y1901" s="30"/>
      <c r="AB1901" s="50"/>
      <c r="AC1901" s="30"/>
      <c r="AD1901" s="30"/>
      <c r="AE1901" s="30"/>
      <c r="AG1901" s="30"/>
      <c r="AH1901" s="30"/>
      <c r="AI1901" s="30"/>
      <c r="AJ1901" s="30"/>
      <c r="AK1901" s="30"/>
      <c r="AL1901" s="30"/>
      <c r="AM1901" s="30"/>
      <c r="AN1901" s="30"/>
      <c r="AO1901" s="30"/>
      <c r="AQ1901" s="30"/>
      <c r="AR1901" s="30"/>
      <c r="AS1901" s="30"/>
      <c r="AW1901" s="30"/>
      <c r="AX1901" s="30"/>
      <c r="AY1901" s="30"/>
      <c r="AZ1901" s="30"/>
      <c r="BA1901" s="30"/>
      <c r="BB1901" s="30"/>
      <c r="BC1901" s="30"/>
      <c r="BD1901" s="30"/>
      <c r="BE1901" s="30"/>
    </row>
    <row r="1902" spans="1:57">
      <c r="A1902" t="s">
        <v>8</v>
      </c>
      <c r="Y1902" s="30"/>
      <c r="AB1902" s="50"/>
      <c r="AC1902" s="30"/>
      <c r="AD1902" s="30"/>
      <c r="AE1902" s="30"/>
      <c r="AG1902" s="30"/>
      <c r="AH1902" s="30"/>
      <c r="AI1902" s="30"/>
      <c r="AJ1902" s="30"/>
      <c r="AK1902" s="30"/>
      <c r="AL1902" s="30"/>
      <c r="AM1902" s="30"/>
      <c r="AN1902" s="30"/>
      <c r="AO1902" s="30"/>
      <c r="AQ1902" s="30"/>
      <c r="AR1902" s="30"/>
      <c r="AS1902" s="30"/>
      <c r="AW1902" s="30"/>
      <c r="AX1902" s="30"/>
      <c r="AY1902" s="30"/>
      <c r="AZ1902" s="30"/>
      <c r="BA1902" s="30"/>
      <c r="BB1902" s="30"/>
      <c r="BC1902" s="30"/>
      <c r="BD1902" s="30"/>
      <c r="BE1902" s="30"/>
    </row>
    <row r="1903" spans="1:57">
      <c r="A1903" t="s">
        <v>8</v>
      </c>
      <c r="Y1903" s="30"/>
      <c r="AB1903" s="50"/>
      <c r="AC1903" s="30"/>
      <c r="AD1903" s="30"/>
      <c r="AE1903" s="30"/>
      <c r="AG1903" s="30"/>
      <c r="AH1903" s="30"/>
      <c r="AI1903" s="30"/>
      <c r="AJ1903" s="30"/>
      <c r="AK1903" s="30"/>
      <c r="AL1903" s="30"/>
      <c r="AM1903" s="30"/>
      <c r="AN1903" s="30"/>
      <c r="AO1903" s="30"/>
      <c r="AQ1903" s="30"/>
      <c r="AR1903" s="30"/>
      <c r="AS1903" s="30"/>
      <c r="AW1903" s="30"/>
      <c r="AX1903" s="30"/>
      <c r="AY1903" s="30"/>
      <c r="AZ1903" s="30"/>
      <c r="BA1903" s="30"/>
      <c r="BB1903" s="30"/>
      <c r="BC1903" s="30"/>
      <c r="BD1903" s="30"/>
      <c r="BE1903" s="30"/>
    </row>
    <row r="1904" spans="1:57">
      <c r="A1904" t="s">
        <v>8</v>
      </c>
      <c r="Y1904" s="30"/>
      <c r="AB1904" s="50"/>
      <c r="AC1904" s="30"/>
      <c r="AD1904" s="30"/>
      <c r="AE1904" s="30"/>
      <c r="AG1904" s="30"/>
      <c r="AH1904" s="30"/>
      <c r="AI1904" s="30"/>
      <c r="AJ1904" s="30"/>
      <c r="AK1904" s="30"/>
      <c r="AL1904" s="30"/>
      <c r="AM1904" s="30"/>
      <c r="AN1904" s="30"/>
      <c r="AO1904" s="30"/>
      <c r="AQ1904" s="30"/>
      <c r="AR1904" s="30"/>
      <c r="AS1904" s="30"/>
      <c r="AW1904" s="30"/>
      <c r="AX1904" s="30"/>
      <c r="AY1904" s="30"/>
      <c r="AZ1904" s="30"/>
      <c r="BA1904" s="30"/>
      <c r="BB1904" s="30"/>
      <c r="BC1904" s="30"/>
      <c r="BD1904" s="30"/>
      <c r="BE1904" s="30"/>
    </row>
    <row r="1905" spans="1:57">
      <c r="A1905" t="s">
        <v>8</v>
      </c>
      <c r="Y1905" s="30"/>
      <c r="AB1905" s="50"/>
      <c r="AC1905" s="30"/>
      <c r="AD1905" s="30"/>
      <c r="AE1905" s="30"/>
      <c r="AG1905" s="30"/>
      <c r="AH1905" s="30"/>
      <c r="AI1905" s="30"/>
      <c r="AJ1905" s="30"/>
      <c r="AK1905" s="30"/>
      <c r="AL1905" s="30"/>
      <c r="AM1905" s="30"/>
      <c r="AN1905" s="30"/>
      <c r="AO1905" s="30"/>
      <c r="AQ1905" s="30"/>
      <c r="AR1905" s="30"/>
      <c r="AS1905" s="30"/>
      <c r="AW1905" s="30"/>
      <c r="AX1905" s="30"/>
      <c r="AY1905" s="30"/>
      <c r="AZ1905" s="30"/>
      <c r="BA1905" s="30"/>
      <c r="BB1905" s="30"/>
      <c r="BC1905" s="30"/>
      <c r="BD1905" s="30"/>
      <c r="BE1905" s="30"/>
    </row>
    <row r="1906" spans="1:57">
      <c r="A1906" t="s">
        <v>8</v>
      </c>
      <c r="Y1906" s="30"/>
      <c r="AB1906" s="50"/>
      <c r="AC1906" s="30"/>
      <c r="AD1906" s="30"/>
      <c r="AE1906" s="30"/>
      <c r="AG1906" s="30"/>
      <c r="AH1906" s="30"/>
      <c r="AI1906" s="30"/>
      <c r="AJ1906" s="30"/>
      <c r="AK1906" s="30"/>
      <c r="AL1906" s="30"/>
      <c r="AM1906" s="30"/>
      <c r="AN1906" s="30"/>
      <c r="AO1906" s="30"/>
      <c r="AQ1906" s="30"/>
      <c r="AR1906" s="30"/>
      <c r="AS1906" s="30"/>
      <c r="AW1906" s="30"/>
      <c r="AX1906" s="30"/>
      <c r="AY1906" s="30"/>
      <c r="AZ1906" s="30"/>
      <c r="BA1906" s="30"/>
      <c r="BB1906" s="30"/>
      <c r="BC1906" s="30"/>
      <c r="BD1906" s="30"/>
      <c r="BE1906" s="30"/>
    </row>
    <row r="1907" spans="1:57">
      <c r="A1907" t="s">
        <v>8</v>
      </c>
      <c r="Y1907" s="30"/>
      <c r="AB1907" s="50"/>
      <c r="AC1907" s="30"/>
      <c r="AD1907" s="30"/>
      <c r="AE1907" s="30"/>
      <c r="AG1907" s="30"/>
      <c r="AH1907" s="30"/>
      <c r="AI1907" s="30"/>
      <c r="AJ1907" s="30"/>
      <c r="AK1907" s="30"/>
      <c r="AL1907" s="30"/>
      <c r="AM1907" s="30"/>
      <c r="AN1907" s="30"/>
      <c r="AO1907" s="30"/>
      <c r="AQ1907" s="30"/>
      <c r="AR1907" s="30"/>
      <c r="AS1907" s="30"/>
      <c r="AW1907" s="30"/>
      <c r="AX1907" s="30"/>
      <c r="AY1907" s="30"/>
      <c r="AZ1907" s="30"/>
      <c r="BA1907" s="30"/>
      <c r="BB1907" s="30"/>
      <c r="BC1907" s="30"/>
      <c r="BD1907" s="30"/>
      <c r="BE1907" s="30"/>
    </row>
    <row r="1908" spans="1:57">
      <c r="A1908" t="s">
        <v>8</v>
      </c>
      <c r="Y1908" s="30"/>
      <c r="AB1908" s="50"/>
      <c r="AC1908" s="30"/>
      <c r="AD1908" s="30"/>
      <c r="AE1908" s="30"/>
      <c r="AG1908" s="30"/>
      <c r="AH1908" s="30"/>
      <c r="AI1908" s="30"/>
      <c r="AJ1908" s="30"/>
      <c r="AK1908" s="30"/>
      <c r="AL1908" s="30"/>
      <c r="AM1908" s="30"/>
      <c r="AN1908" s="30"/>
      <c r="AO1908" s="30"/>
      <c r="AQ1908" s="30"/>
      <c r="AR1908" s="30"/>
      <c r="AS1908" s="30"/>
      <c r="AW1908" s="30"/>
      <c r="AX1908" s="30"/>
      <c r="AY1908" s="30"/>
      <c r="AZ1908" s="30"/>
      <c r="BA1908" s="30"/>
      <c r="BB1908" s="30"/>
      <c r="BC1908" s="30"/>
      <c r="BD1908" s="30"/>
      <c r="BE1908" s="30"/>
    </row>
    <row r="1909" spans="1:57">
      <c r="A1909" t="s">
        <v>8</v>
      </c>
      <c r="Y1909" s="30"/>
      <c r="AB1909" s="50"/>
      <c r="AC1909" s="30"/>
      <c r="AD1909" s="30"/>
      <c r="AE1909" s="30"/>
      <c r="AG1909" s="30"/>
      <c r="AH1909" s="30"/>
      <c r="AI1909" s="30"/>
      <c r="AJ1909" s="30"/>
      <c r="AK1909" s="30"/>
      <c r="AL1909" s="30"/>
      <c r="AM1909" s="30"/>
      <c r="AN1909" s="30"/>
      <c r="AO1909" s="30"/>
      <c r="AQ1909" s="30"/>
      <c r="AR1909" s="30"/>
      <c r="AS1909" s="30"/>
      <c r="AW1909" s="30"/>
      <c r="AX1909" s="30"/>
      <c r="AY1909" s="30"/>
      <c r="AZ1909" s="30"/>
      <c r="BA1909" s="30"/>
      <c r="BB1909" s="30"/>
      <c r="BC1909" s="30"/>
      <c r="BD1909" s="30"/>
      <c r="BE1909" s="30"/>
    </row>
    <row r="1910" spans="1:57">
      <c r="A1910" t="s">
        <v>8</v>
      </c>
      <c r="Y1910" s="30"/>
      <c r="AB1910" s="50"/>
      <c r="AC1910" s="30"/>
      <c r="AD1910" s="30"/>
      <c r="AE1910" s="30"/>
      <c r="AG1910" s="30"/>
      <c r="AH1910" s="30"/>
      <c r="AI1910" s="30"/>
      <c r="AJ1910" s="30"/>
      <c r="AK1910" s="30"/>
      <c r="AL1910" s="30"/>
      <c r="AM1910" s="30"/>
      <c r="AN1910" s="30"/>
      <c r="AO1910" s="30"/>
      <c r="AQ1910" s="30"/>
      <c r="AR1910" s="30"/>
      <c r="AS1910" s="30"/>
      <c r="AW1910" s="30"/>
      <c r="AX1910" s="30"/>
      <c r="AY1910" s="30"/>
      <c r="AZ1910" s="30"/>
      <c r="BA1910" s="30"/>
      <c r="BB1910" s="30"/>
      <c r="BC1910" s="30"/>
      <c r="BD1910" s="30"/>
      <c r="BE1910" s="30"/>
    </row>
    <row r="1911" spans="1:57">
      <c r="A1911" t="s">
        <v>8</v>
      </c>
      <c r="Y1911" s="30"/>
      <c r="AB1911" s="50"/>
      <c r="AC1911" s="30"/>
      <c r="AD1911" s="30"/>
      <c r="AE1911" s="30"/>
      <c r="AG1911" s="30"/>
      <c r="AH1911" s="30"/>
      <c r="AI1911" s="30"/>
      <c r="AJ1911" s="30"/>
      <c r="AK1911" s="30"/>
      <c r="AL1911" s="30"/>
      <c r="AM1911" s="30"/>
      <c r="AN1911" s="30"/>
      <c r="AO1911" s="30"/>
      <c r="AQ1911" s="30"/>
      <c r="AR1911" s="30"/>
      <c r="AS1911" s="30"/>
      <c r="AW1911" s="30"/>
      <c r="AX1911" s="30"/>
      <c r="AY1911" s="30"/>
      <c r="AZ1911" s="30"/>
      <c r="BA1911" s="30"/>
      <c r="BB1911" s="30"/>
      <c r="BC1911" s="30"/>
      <c r="BD1911" s="30"/>
      <c r="BE1911" s="30"/>
    </row>
    <row r="1912" spans="1:57">
      <c r="A1912" t="s">
        <v>8</v>
      </c>
      <c r="Y1912" s="30"/>
      <c r="AB1912" s="50"/>
      <c r="AC1912" s="30"/>
      <c r="AD1912" s="30"/>
      <c r="AE1912" s="30"/>
      <c r="AG1912" s="30"/>
      <c r="AH1912" s="30"/>
      <c r="AI1912" s="30"/>
      <c r="AJ1912" s="30"/>
      <c r="AK1912" s="30"/>
      <c r="AL1912" s="30"/>
      <c r="AM1912" s="30"/>
      <c r="AN1912" s="30"/>
      <c r="AO1912" s="30"/>
      <c r="AQ1912" s="30"/>
      <c r="AR1912" s="30"/>
      <c r="AS1912" s="30"/>
      <c r="AW1912" s="30"/>
      <c r="AX1912" s="30"/>
      <c r="AY1912" s="30"/>
      <c r="AZ1912" s="30"/>
      <c r="BA1912" s="30"/>
      <c r="BB1912" s="30"/>
      <c r="BC1912" s="30"/>
      <c r="BD1912" s="30"/>
      <c r="BE1912" s="30"/>
    </row>
    <row r="1913" spans="1:57">
      <c r="A1913" t="s">
        <v>8</v>
      </c>
      <c r="Y1913" s="30"/>
      <c r="AB1913" s="50"/>
      <c r="AC1913" s="30"/>
      <c r="AD1913" s="30"/>
      <c r="AE1913" s="30"/>
      <c r="AG1913" s="30"/>
      <c r="AH1913" s="30"/>
      <c r="AI1913" s="30"/>
      <c r="AJ1913" s="30"/>
      <c r="AK1913" s="30"/>
      <c r="AL1913" s="30"/>
      <c r="AM1913" s="30"/>
      <c r="AN1913" s="30"/>
      <c r="AO1913" s="30"/>
      <c r="AQ1913" s="30"/>
      <c r="AR1913" s="30"/>
      <c r="AS1913" s="30"/>
      <c r="AW1913" s="30"/>
      <c r="AX1913" s="30"/>
      <c r="AY1913" s="30"/>
      <c r="AZ1913" s="30"/>
      <c r="BA1913" s="30"/>
      <c r="BB1913" s="30"/>
      <c r="BC1913" s="30"/>
      <c r="BD1913" s="30"/>
      <c r="BE1913" s="30"/>
    </row>
    <row r="1914" spans="1:57">
      <c r="A1914" t="s">
        <v>8</v>
      </c>
      <c r="Y1914" s="30"/>
      <c r="AB1914" s="50"/>
      <c r="AC1914" s="30"/>
      <c r="AD1914" s="30"/>
      <c r="AE1914" s="30"/>
      <c r="AG1914" s="30"/>
      <c r="AH1914" s="30"/>
      <c r="AI1914" s="30"/>
      <c r="AJ1914" s="30"/>
      <c r="AK1914" s="30"/>
      <c r="AL1914" s="30"/>
      <c r="AM1914" s="30"/>
      <c r="AN1914" s="30"/>
      <c r="AO1914" s="30"/>
      <c r="AQ1914" s="30"/>
      <c r="AR1914" s="30"/>
      <c r="AS1914" s="30"/>
      <c r="AW1914" s="30"/>
      <c r="AX1914" s="30"/>
      <c r="AY1914" s="30"/>
      <c r="AZ1914" s="30"/>
      <c r="BA1914" s="30"/>
      <c r="BB1914" s="30"/>
      <c r="BC1914" s="30"/>
      <c r="BD1914" s="30"/>
      <c r="BE1914" s="30"/>
    </row>
    <row r="1915" spans="1:57">
      <c r="A1915" t="s">
        <v>8</v>
      </c>
      <c r="Y1915" s="30"/>
      <c r="AB1915" s="50"/>
      <c r="AC1915" s="30"/>
      <c r="AD1915" s="30"/>
      <c r="AE1915" s="30"/>
      <c r="AG1915" s="30"/>
      <c r="AH1915" s="30"/>
      <c r="AI1915" s="30"/>
      <c r="AJ1915" s="30"/>
      <c r="AK1915" s="30"/>
      <c r="AL1915" s="30"/>
      <c r="AM1915" s="30"/>
      <c r="AN1915" s="30"/>
      <c r="AO1915" s="30"/>
      <c r="AQ1915" s="30"/>
      <c r="AR1915" s="30"/>
      <c r="AS1915" s="30"/>
      <c r="AW1915" s="30"/>
      <c r="AX1915" s="30"/>
      <c r="AY1915" s="30"/>
      <c r="AZ1915" s="30"/>
      <c r="BA1915" s="30"/>
      <c r="BB1915" s="30"/>
      <c r="BC1915" s="30"/>
      <c r="BD1915" s="30"/>
      <c r="BE1915" s="30"/>
    </row>
    <row r="1916" spans="1:57">
      <c r="A1916" t="s">
        <v>8</v>
      </c>
      <c r="Y1916" s="30"/>
      <c r="AB1916" s="50"/>
      <c r="AC1916" s="30"/>
      <c r="AD1916" s="30"/>
      <c r="AE1916" s="30"/>
      <c r="AG1916" s="30"/>
      <c r="AH1916" s="30"/>
      <c r="AI1916" s="30"/>
      <c r="AJ1916" s="30"/>
      <c r="AK1916" s="30"/>
      <c r="AL1916" s="30"/>
      <c r="AM1916" s="30"/>
      <c r="AN1916" s="30"/>
      <c r="AO1916" s="30"/>
      <c r="AQ1916" s="30"/>
      <c r="AR1916" s="30"/>
      <c r="AS1916" s="30"/>
      <c r="AW1916" s="30"/>
      <c r="AX1916" s="30"/>
      <c r="AY1916" s="30"/>
      <c r="AZ1916" s="30"/>
      <c r="BA1916" s="30"/>
      <c r="BB1916" s="30"/>
      <c r="BC1916" s="30"/>
      <c r="BD1916" s="30"/>
      <c r="BE1916" s="30"/>
    </row>
    <row r="1917" spans="1:57">
      <c r="A1917" t="s">
        <v>8</v>
      </c>
      <c r="Y1917" s="30"/>
      <c r="AB1917" s="50"/>
      <c r="AC1917" s="30"/>
      <c r="AD1917" s="30"/>
      <c r="AE1917" s="30"/>
      <c r="AG1917" s="30"/>
      <c r="AH1917" s="30"/>
      <c r="AI1917" s="30"/>
      <c r="AJ1917" s="30"/>
      <c r="AK1917" s="30"/>
      <c r="AL1917" s="30"/>
      <c r="AM1917" s="30"/>
      <c r="AN1917" s="30"/>
      <c r="AO1917" s="30"/>
      <c r="AQ1917" s="30"/>
      <c r="AR1917" s="30"/>
      <c r="AS1917" s="30"/>
      <c r="AW1917" s="30"/>
      <c r="AX1917" s="30"/>
      <c r="AY1917" s="30"/>
      <c r="AZ1917" s="30"/>
      <c r="BA1917" s="30"/>
      <c r="BB1917" s="30"/>
      <c r="BC1917" s="30"/>
      <c r="BD1917" s="30"/>
      <c r="BE1917" s="30"/>
    </row>
    <row r="1918" spans="1:57">
      <c r="A1918" t="s">
        <v>8</v>
      </c>
      <c r="Y1918" s="30"/>
      <c r="AB1918" s="50"/>
      <c r="AC1918" s="30"/>
      <c r="AD1918" s="30"/>
      <c r="AE1918" s="30"/>
      <c r="AG1918" s="30"/>
      <c r="AH1918" s="30"/>
      <c r="AI1918" s="30"/>
      <c r="AJ1918" s="30"/>
      <c r="AK1918" s="30"/>
      <c r="AL1918" s="30"/>
      <c r="AM1918" s="30"/>
      <c r="AN1918" s="30"/>
      <c r="AO1918" s="30"/>
      <c r="AQ1918" s="30"/>
      <c r="AR1918" s="30"/>
      <c r="AS1918" s="30"/>
      <c r="AW1918" s="30"/>
      <c r="AX1918" s="30"/>
      <c r="AY1918" s="30"/>
      <c r="AZ1918" s="30"/>
      <c r="BA1918" s="30"/>
      <c r="BB1918" s="30"/>
      <c r="BC1918" s="30"/>
      <c r="BD1918" s="30"/>
      <c r="BE1918" s="30"/>
    </row>
    <row r="1919" spans="1:57">
      <c r="A1919" t="s">
        <v>8</v>
      </c>
      <c r="Y1919" s="30"/>
      <c r="AB1919" s="50"/>
      <c r="AC1919" s="30"/>
      <c r="AD1919" s="30"/>
      <c r="AE1919" s="30"/>
      <c r="AG1919" s="30"/>
      <c r="AH1919" s="30"/>
      <c r="AI1919" s="30"/>
      <c r="AJ1919" s="30"/>
      <c r="AK1919" s="30"/>
      <c r="AL1919" s="30"/>
      <c r="AM1919" s="30"/>
      <c r="AN1919" s="30"/>
      <c r="AO1919" s="30"/>
      <c r="AQ1919" s="30"/>
      <c r="AR1919" s="30"/>
      <c r="AS1919" s="30"/>
      <c r="AW1919" s="30"/>
      <c r="AX1919" s="30"/>
      <c r="AY1919" s="30"/>
      <c r="AZ1919" s="30"/>
      <c r="BA1919" s="30"/>
      <c r="BB1919" s="30"/>
      <c r="BC1919" s="30"/>
      <c r="BD1919" s="30"/>
      <c r="BE1919" s="30"/>
    </row>
    <row r="1920" spans="1:57">
      <c r="A1920" t="s">
        <v>8</v>
      </c>
      <c r="Y1920" s="30"/>
      <c r="AB1920" s="50"/>
      <c r="AC1920" s="30"/>
      <c r="AD1920" s="30"/>
      <c r="AE1920" s="30"/>
      <c r="AG1920" s="30"/>
      <c r="AH1920" s="30"/>
      <c r="AI1920" s="30"/>
      <c r="AJ1920" s="30"/>
      <c r="AK1920" s="30"/>
      <c r="AL1920" s="30"/>
      <c r="AM1920" s="30"/>
      <c r="AN1920" s="30"/>
      <c r="AO1920" s="30"/>
      <c r="AQ1920" s="30"/>
      <c r="AR1920" s="30"/>
      <c r="AS1920" s="30"/>
      <c r="AW1920" s="30"/>
      <c r="AX1920" s="30"/>
      <c r="AY1920" s="30"/>
      <c r="AZ1920" s="30"/>
      <c r="BA1920" s="30"/>
      <c r="BB1920" s="30"/>
      <c r="BC1920" s="30"/>
      <c r="BD1920" s="30"/>
      <c r="BE1920" s="30"/>
    </row>
    <row r="1921" spans="1:57">
      <c r="A1921" t="s">
        <v>8</v>
      </c>
      <c r="Y1921" s="30"/>
      <c r="AB1921" s="50"/>
      <c r="AC1921" s="30"/>
      <c r="AD1921" s="30"/>
      <c r="AE1921" s="30"/>
      <c r="AG1921" s="30"/>
      <c r="AH1921" s="30"/>
      <c r="AI1921" s="30"/>
      <c r="AJ1921" s="30"/>
      <c r="AK1921" s="30"/>
      <c r="AL1921" s="30"/>
      <c r="AM1921" s="30"/>
      <c r="AN1921" s="30"/>
      <c r="AO1921" s="30"/>
      <c r="AQ1921" s="30"/>
      <c r="AR1921" s="30"/>
      <c r="AS1921" s="30"/>
      <c r="AW1921" s="30"/>
      <c r="AX1921" s="30"/>
      <c r="AY1921" s="30"/>
      <c r="AZ1921" s="30"/>
      <c r="BA1921" s="30"/>
      <c r="BB1921" s="30"/>
      <c r="BC1921" s="30"/>
      <c r="BD1921" s="30"/>
      <c r="BE1921" s="30"/>
    </row>
    <row r="1922" spans="1:57">
      <c r="A1922" t="s">
        <v>8</v>
      </c>
      <c r="Y1922" s="30"/>
      <c r="AB1922" s="50"/>
      <c r="AC1922" s="30"/>
      <c r="AD1922" s="30"/>
      <c r="AE1922" s="30"/>
      <c r="AG1922" s="30"/>
      <c r="AH1922" s="30"/>
      <c r="AI1922" s="30"/>
      <c r="AJ1922" s="30"/>
      <c r="AK1922" s="30"/>
      <c r="AL1922" s="30"/>
      <c r="AM1922" s="30"/>
      <c r="AN1922" s="30"/>
      <c r="AO1922" s="30"/>
      <c r="AQ1922" s="30"/>
      <c r="AR1922" s="30"/>
      <c r="AS1922" s="30"/>
      <c r="AW1922" s="30"/>
      <c r="AX1922" s="30"/>
      <c r="AY1922" s="30"/>
      <c r="AZ1922" s="30"/>
      <c r="BA1922" s="30"/>
      <c r="BB1922" s="30"/>
      <c r="BC1922" s="30"/>
      <c r="BD1922" s="30"/>
      <c r="BE1922" s="30"/>
    </row>
    <row r="1923" spans="1:57">
      <c r="A1923" t="s">
        <v>8</v>
      </c>
      <c r="Y1923" s="30"/>
      <c r="AB1923" s="50"/>
      <c r="AC1923" s="30"/>
      <c r="AD1923" s="30"/>
      <c r="AE1923" s="30"/>
      <c r="AG1923" s="30"/>
      <c r="AH1923" s="30"/>
      <c r="AI1923" s="30"/>
      <c r="AJ1923" s="30"/>
      <c r="AK1923" s="30"/>
      <c r="AL1923" s="30"/>
      <c r="AM1923" s="30"/>
      <c r="AN1923" s="30"/>
      <c r="AO1923" s="30"/>
      <c r="AQ1923" s="30"/>
      <c r="AR1923" s="30"/>
      <c r="AS1923" s="30"/>
      <c r="AW1923" s="30"/>
      <c r="AX1923" s="30"/>
      <c r="AY1923" s="30"/>
      <c r="AZ1923" s="30"/>
      <c r="BA1923" s="30"/>
      <c r="BB1923" s="30"/>
      <c r="BC1923" s="30"/>
      <c r="BD1923" s="30"/>
      <c r="BE1923" s="30"/>
    </row>
    <row r="1924" spans="1:57">
      <c r="A1924" t="s">
        <v>8</v>
      </c>
      <c r="Y1924" s="30"/>
      <c r="AB1924" s="50"/>
      <c r="AC1924" s="30"/>
      <c r="AD1924" s="30"/>
      <c r="AE1924" s="30"/>
      <c r="AG1924" s="30"/>
      <c r="AH1924" s="30"/>
      <c r="AI1924" s="30"/>
      <c r="AJ1924" s="30"/>
      <c r="AK1924" s="30"/>
      <c r="AL1924" s="30"/>
      <c r="AM1924" s="30"/>
      <c r="AN1924" s="30"/>
      <c r="AO1924" s="30"/>
      <c r="AQ1924" s="30"/>
      <c r="AR1924" s="30"/>
      <c r="AS1924" s="30"/>
      <c r="AW1924" s="30"/>
      <c r="AX1924" s="30"/>
      <c r="AY1924" s="30"/>
      <c r="AZ1924" s="30"/>
      <c r="BA1924" s="30"/>
      <c r="BB1924" s="30"/>
      <c r="BC1924" s="30"/>
      <c r="BD1924" s="30"/>
      <c r="BE1924" s="30"/>
    </row>
    <row r="1925" spans="1:57">
      <c r="A1925" t="s">
        <v>8</v>
      </c>
      <c r="Y1925" s="30"/>
      <c r="AB1925" s="50"/>
      <c r="AC1925" s="30"/>
      <c r="AD1925" s="30"/>
      <c r="AE1925" s="30"/>
      <c r="AG1925" s="30"/>
      <c r="AH1925" s="30"/>
      <c r="AI1925" s="30"/>
      <c r="AJ1925" s="30"/>
      <c r="AK1925" s="30"/>
      <c r="AL1925" s="30"/>
      <c r="AM1925" s="30"/>
      <c r="AN1925" s="30"/>
      <c r="AO1925" s="30"/>
      <c r="AQ1925" s="30"/>
      <c r="AR1925" s="30"/>
      <c r="AS1925" s="30"/>
      <c r="AW1925" s="30"/>
      <c r="AX1925" s="30"/>
      <c r="AY1925" s="30"/>
      <c r="AZ1925" s="30"/>
      <c r="BA1925" s="30"/>
      <c r="BB1925" s="30"/>
      <c r="BC1925" s="30"/>
      <c r="BD1925" s="30"/>
      <c r="BE1925" s="30"/>
    </row>
    <row r="1926" spans="1:57">
      <c r="A1926" t="s">
        <v>8</v>
      </c>
      <c r="Y1926" s="30"/>
      <c r="AB1926" s="50"/>
      <c r="AC1926" s="30"/>
      <c r="AD1926" s="30"/>
      <c r="AE1926" s="30"/>
      <c r="AG1926" s="30"/>
      <c r="AH1926" s="30"/>
      <c r="AI1926" s="30"/>
      <c r="AJ1926" s="30"/>
      <c r="AK1926" s="30"/>
      <c r="AL1926" s="30"/>
      <c r="AM1926" s="30"/>
      <c r="AN1926" s="30"/>
      <c r="AO1926" s="30"/>
      <c r="AQ1926" s="30"/>
      <c r="AR1926" s="30"/>
      <c r="AS1926" s="30"/>
      <c r="AW1926" s="30"/>
      <c r="AX1926" s="30"/>
      <c r="AY1926" s="30"/>
      <c r="AZ1926" s="30"/>
      <c r="BA1926" s="30"/>
      <c r="BB1926" s="30"/>
      <c r="BC1926" s="30"/>
      <c r="BD1926" s="30"/>
      <c r="BE1926" s="30"/>
    </row>
    <row r="1927" spans="1:57">
      <c r="A1927" t="s">
        <v>8</v>
      </c>
      <c r="Y1927" s="30"/>
      <c r="AB1927" s="50"/>
      <c r="AC1927" s="30"/>
      <c r="AD1927" s="30"/>
      <c r="AE1927" s="30"/>
      <c r="AG1927" s="30"/>
      <c r="AH1927" s="30"/>
      <c r="AI1927" s="30"/>
      <c r="AJ1927" s="30"/>
      <c r="AK1927" s="30"/>
      <c r="AL1927" s="30"/>
      <c r="AM1927" s="30"/>
      <c r="AN1927" s="30"/>
      <c r="AO1927" s="30"/>
      <c r="AQ1927" s="30"/>
      <c r="AR1927" s="30"/>
      <c r="AS1927" s="30"/>
      <c r="AW1927" s="30"/>
      <c r="AX1927" s="30"/>
      <c r="AY1927" s="30"/>
      <c r="AZ1927" s="30"/>
      <c r="BA1927" s="30"/>
      <c r="BB1927" s="30"/>
      <c r="BC1927" s="30"/>
      <c r="BD1927" s="30"/>
      <c r="BE1927" s="30"/>
    </row>
    <row r="1928" spans="1:57">
      <c r="A1928" t="s">
        <v>8</v>
      </c>
      <c r="Y1928" s="30"/>
      <c r="AB1928" s="50"/>
      <c r="AC1928" s="30"/>
      <c r="AD1928" s="30"/>
      <c r="AE1928" s="30"/>
      <c r="AG1928" s="30"/>
      <c r="AH1928" s="30"/>
      <c r="AI1928" s="30"/>
      <c r="AJ1928" s="30"/>
      <c r="AK1928" s="30"/>
      <c r="AL1928" s="30"/>
      <c r="AM1928" s="30"/>
      <c r="AN1928" s="30"/>
      <c r="AO1928" s="30"/>
      <c r="AQ1928" s="30"/>
      <c r="AR1928" s="30"/>
      <c r="AS1928" s="30"/>
      <c r="AW1928" s="30"/>
      <c r="AX1928" s="30"/>
      <c r="AY1928" s="30"/>
      <c r="AZ1928" s="30"/>
      <c r="BA1928" s="30"/>
      <c r="BB1928" s="30"/>
      <c r="BC1928" s="30"/>
      <c r="BD1928" s="30"/>
      <c r="BE1928" s="30"/>
    </row>
    <row r="1929" spans="1:57">
      <c r="A1929" t="s">
        <v>8</v>
      </c>
      <c r="Y1929" s="30"/>
      <c r="AB1929" s="50"/>
      <c r="AC1929" s="30"/>
      <c r="AD1929" s="30"/>
      <c r="AE1929" s="30"/>
      <c r="AG1929" s="30"/>
      <c r="AH1929" s="30"/>
      <c r="AI1929" s="30"/>
      <c r="AJ1929" s="30"/>
      <c r="AK1929" s="30"/>
      <c r="AL1929" s="30"/>
      <c r="AM1929" s="30"/>
      <c r="AN1929" s="30"/>
      <c r="AO1929" s="30"/>
      <c r="AQ1929" s="30"/>
      <c r="AR1929" s="30"/>
      <c r="AS1929" s="30"/>
      <c r="AW1929" s="30"/>
      <c r="AX1929" s="30"/>
      <c r="AY1929" s="30"/>
      <c r="AZ1929" s="30"/>
      <c r="BA1929" s="30"/>
      <c r="BB1929" s="30"/>
      <c r="BC1929" s="30"/>
      <c r="BD1929" s="30"/>
      <c r="BE1929" s="30"/>
    </row>
    <row r="1930" spans="1:57">
      <c r="A1930" t="s">
        <v>8</v>
      </c>
      <c r="Y1930" s="30"/>
      <c r="AB1930" s="50"/>
      <c r="AC1930" s="30"/>
      <c r="AD1930" s="30"/>
      <c r="AE1930" s="30"/>
      <c r="AG1930" s="30"/>
      <c r="AH1930" s="30"/>
      <c r="AI1930" s="30"/>
      <c r="AJ1930" s="30"/>
      <c r="AK1930" s="30"/>
      <c r="AL1930" s="30"/>
      <c r="AM1930" s="30"/>
      <c r="AN1930" s="30"/>
      <c r="AO1930" s="30"/>
      <c r="AQ1930" s="30"/>
      <c r="AR1930" s="30"/>
      <c r="AS1930" s="30"/>
      <c r="AW1930" s="30"/>
      <c r="AX1930" s="30"/>
      <c r="AY1930" s="30"/>
      <c r="AZ1930" s="30"/>
      <c r="BA1930" s="30"/>
      <c r="BB1930" s="30"/>
      <c r="BC1930" s="30"/>
      <c r="BD1930" s="30"/>
      <c r="BE1930" s="30"/>
    </row>
    <row r="1931" spans="1:57">
      <c r="A1931" t="s">
        <v>8</v>
      </c>
      <c r="Y1931" s="30"/>
      <c r="AB1931" s="50"/>
      <c r="AC1931" s="30"/>
      <c r="AD1931" s="30"/>
      <c r="AE1931" s="30"/>
      <c r="AG1931" s="30"/>
      <c r="AH1931" s="30"/>
      <c r="AI1931" s="30"/>
      <c r="AJ1931" s="30"/>
      <c r="AK1931" s="30"/>
      <c r="AL1931" s="30"/>
      <c r="AM1931" s="30"/>
      <c r="AN1931" s="30"/>
      <c r="AO1931" s="30"/>
      <c r="AQ1931" s="30"/>
      <c r="AR1931" s="30"/>
      <c r="AS1931" s="30"/>
      <c r="AW1931" s="30"/>
      <c r="AX1931" s="30"/>
      <c r="AY1931" s="30"/>
      <c r="AZ1931" s="30"/>
      <c r="BA1931" s="30"/>
      <c r="BB1931" s="30"/>
      <c r="BC1931" s="30"/>
      <c r="BD1931" s="30"/>
      <c r="BE1931" s="30"/>
    </row>
    <row r="1932" spans="1:57">
      <c r="A1932" t="s">
        <v>8</v>
      </c>
      <c r="Y1932" s="30"/>
      <c r="AB1932" s="50"/>
      <c r="AC1932" s="30"/>
      <c r="AD1932" s="30"/>
      <c r="AE1932" s="30"/>
      <c r="AG1932" s="30"/>
      <c r="AH1932" s="30"/>
      <c r="AI1932" s="30"/>
      <c r="AJ1932" s="30"/>
      <c r="AK1932" s="30"/>
      <c r="AL1932" s="30"/>
      <c r="AM1932" s="30"/>
      <c r="AN1932" s="30"/>
      <c r="AO1932" s="30"/>
      <c r="AQ1932" s="30"/>
      <c r="AR1932" s="30"/>
      <c r="AS1932" s="30"/>
      <c r="AW1932" s="30"/>
      <c r="AX1932" s="30"/>
      <c r="AY1932" s="30"/>
      <c r="AZ1932" s="30"/>
      <c r="BA1932" s="30"/>
      <c r="BB1932" s="30"/>
      <c r="BC1932" s="30"/>
      <c r="BD1932" s="30"/>
      <c r="BE1932" s="30"/>
    </row>
    <row r="1933" spans="1:57">
      <c r="A1933" t="s">
        <v>8</v>
      </c>
      <c r="Y1933" s="30"/>
      <c r="AB1933" s="50"/>
      <c r="AC1933" s="30"/>
      <c r="AD1933" s="30"/>
      <c r="AE1933" s="30"/>
      <c r="AG1933" s="30"/>
      <c r="AH1933" s="30"/>
      <c r="AI1933" s="30"/>
      <c r="AJ1933" s="30"/>
      <c r="AK1933" s="30"/>
      <c r="AL1933" s="30"/>
      <c r="AM1933" s="30"/>
      <c r="AN1933" s="30"/>
      <c r="AO1933" s="30"/>
      <c r="AQ1933" s="30"/>
      <c r="AR1933" s="30"/>
      <c r="AS1933" s="30"/>
      <c r="AW1933" s="30"/>
      <c r="AX1933" s="30"/>
      <c r="AY1933" s="30"/>
      <c r="AZ1933" s="30"/>
      <c r="BA1933" s="30"/>
      <c r="BB1933" s="30"/>
      <c r="BC1933" s="30"/>
      <c r="BD1933" s="30"/>
      <c r="BE1933" s="30"/>
    </row>
    <row r="1934" spans="1:57">
      <c r="A1934" t="s">
        <v>8</v>
      </c>
      <c r="Y1934" s="30"/>
      <c r="AB1934" s="50"/>
      <c r="AC1934" s="30"/>
      <c r="AD1934" s="30"/>
      <c r="AE1934" s="30"/>
      <c r="AG1934" s="30"/>
      <c r="AH1934" s="30"/>
      <c r="AI1934" s="30"/>
      <c r="AJ1934" s="30"/>
      <c r="AK1934" s="30"/>
      <c r="AL1934" s="30"/>
      <c r="AM1934" s="30"/>
      <c r="AN1934" s="30"/>
      <c r="AO1934" s="30"/>
      <c r="AQ1934" s="30"/>
      <c r="AR1934" s="30"/>
      <c r="AS1934" s="30"/>
      <c r="AW1934" s="30"/>
      <c r="AX1934" s="30"/>
      <c r="AY1934" s="30"/>
      <c r="AZ1934" s="30"/>
      <c r="BA1934" s="30"/>
      <c r="BB1934" s="30"/>
      <c r="BC1934" s="30"/>
      <c r="BD1934" s="30"/>
      <c r="BE1934" s="30"/>
    </row>
    <row r="1935" spans="1:57">
      <c r="A1935" t="s">
        <v>8</v>
      </c>
      <c r="Y1935" s="30"/>
      <c r="AB1935" s="50"/>
      <c r="AC1935" s="30"/>
      <c r="AD1935" s="30"/>
      <c r="AE1935" s="30"/>
      <c r="AG1935" s="30"/>
      <c r="AH1935" s="30"/>
      <c r="AI1935" s="30"/>
      <c r="AJ1935" s="30"/>
      <c r="AK1935" s="30"/>
      <c r="AL1935" s="30"/>
      <c r="AM1935" s="30"/>
      <c r="AN1935" s="30"/>
      <c r="AO1935" s="30"/>
      <c r="AQ1935" s="30"/>
      <c r="AR1935" s="30"/>
      <c r="AS1935" s="30"/>
      <c r="AW1935" s="30"/>
      <c r="AX1935" s="30"/>
      <c r="AY1935" s="30"/>
      <c r="AZ1935" s="30"/>
      <c r="BA1935" s="30"/>
      <c r="BB1935" s="30"/>
      <c r="BC1935" s="30"/>
      <c r="BD1935" s="30"/>
      <c r="BE1935" s="30"/>
    </row>
    <row r="1936" spans="1:57">
      <c r="A1936" t="s">
        <v>8</v>
      </c>
      <c r="Y1936" s="30"/>
      <c r="AB1936" s="50"/>
      <c r="AC1936" s="30"/>
      <c r="AD1936" s="30"/>
      <c r="AE1936" s="30"/>
      <c r="AG1936" s="30"/>
      <c r="AH1936" s="30"/>
      <c r="AI1936" s="30"/>
      <c r="AJ1936" s="30"/>
      <c r="AK1936" s="30"/>
      <c r="AL1936" s="30"/>
      <c r="AM1936" s="30"/>
      <c r="AN1936" s="30"/>
      <c r="AO1936" s="30"/>
      <c r="AQ1936" s="30"/>
      <c r="AR1936" s="30"/>
      <c r="AS1936" s="30"/>
      <c r="AW1936" s="30"/>
      <c r="AX1936" s="30"/>
      <c r="AY1936" s="30"/>
      <c r="AZ1936" s="30"/>
      <c r="BA1936" s="30"/>
      <c r="BB1936" s="30"/>
      <c r="BC1936" s="30"/>
      <c r="BD1936" s="30"/>
      <c r="BE1936" s="30"/>
    </row>
    <row r="1937" spans="1:57">
      <c r="A1937" t="s">
        <v>8</v>
      </c>
      <c r="Y1937" s="30"/>
      <c r="AB1937" s="50"/>
      <c r="AC1937" s="30"/>
      <c r="AD1937" s="30"/>
      <c r="AE1937" s="30"/>
      <c r="AG1937" s="30"/>
      <c r="AH1937" s="30"/>
      <c r="AI1937" s="30"/>
      <c r="AJ1937" s="30"/>
      <c r="AK1937" s="30"/>
      <c r="AL1937" s="30"/>
      <c r="AM1937" s="30"/>
      <c r="AN1937" s="30"/>
      <c r="AO1937" s="30"/>
      <c r="AQ1937" s="30"/>
      <c r="AR1937" s="30"/>
      <c r="AS1937" s="30"/>
      <c r="AW1937" s="30"/>
      <c r="AX1937" s="30"/>
      <c r="AY1937" s="30"/>
      <c r="AZ1937" s="30"/>
      <c r="BA1937" s="30"/>
      <c r="BB1937" s="30"/>
      <c r="BC1937" s="30"/>
      <c r="BD1937" s="30"/>
      <c r="BE1937" s="30"/>
    </row>
    <row r="1938" spans="1:57">
      <c r="A1938" t="s">
        <v>8</v>
      </c>
      <c r="Y1938" s="30"/>
      <c r="AB1938" s="50"/>
      <c r="AC1938" s="30"/>
      <c r="AD1938" s="30"/>
      <c r="AE1938" s="30"/>
      <c r="AG1938" s="30"/>
      <c r="AH1938" s="30"/>
      <c r="AI1938" s="30"/>
      <c r="AJ1938" s="30"/>
      <c r="AK1938" s="30"/>
      <c r="AL1938" s="30"/>
      <c r="AM1938" s="30"/>
      <c r="AN1938" s="30"/>
      <c r="AO1938" s="30"/>
      <c r="AQ1938" s="30"/>
      <c r="AR1938" s="30"/>
      <c r="AS1938" s="30"/>
      <c r="AW1938" s="30"/>
      <c r="AX1938" s="30"/>
      <c r="AY1938" s="30"/>
      <c r="AZ1938" s="30"/>
      <c r="BA1938" s="30"/>
      <c r="BB1938" s="30"/>
      <c r="BC1938" s="30"/>
      <c r="BD1938" s="30"/>
      <c r="BE1938" s="30"/>
    </row>
    <row r="1939" spans="1:57">
      <c r="A1939" t="s">
        <v>8</v>
      </c>
      <c r="Y1939" s="30"/>
      <c r="AB1939" s="50"/>
      <c r="AC1939" s="30"/>
      <c r="AD1939" s="30"/>
      <c r="AE1939" s="30"/>
      <c r="AG1939" s="30"/>
      <c r="AH1939" s="30"/>
      <c r="AI1939" s="30"/>
      <c r="AJ1939" s="30"/>
      <c r="AK1939" s="30"/>
      <c r="AL1939" s="30"/>
      <c r="AM1939" s="30"/>
      <c r="AN1939" s="30"/>
      <c r="AO1939" s="30"/>
      <c r="AQ1939" s="30"/>
      <c r="AR1939" s="30"/>
      <c r="AS1939" s="30"/>
      <c r="AW1939" s="30"/>
      <c r="AX1939" s="30"/>
      <c r="AY1939" s="30"/>
      <c r="AZ1939" s="30"/>
      <c r="BA1939" s="30"/>
      <c r="BB1939" s="30"/>
      <c r="BC1939" s="30"/>
      <c r="BD1939" s="30"/>
      <c r="BE1939" s="30"/>
    </row>
    <row r="1940" spans="1:57">
      <c r="A1940" t="s">
        <v>8</v>
      </c>
      <c r="Y1940" s="30"/>
      <c r="AB1940" s="50"/>
      <c r="AC1940" s="30"/>
      <c r="AD1940" s="30"/>
      <c r="AE1940" s="30"/>
      <c r="AG1940" s="30"/>
      <c r="AH1940" s="30"/>
      <c r="AI1940" s="30"/>
      <c r="AJ1940" s="30"/>
      <c r="AK1940" s="30"/>
      <c r="AL1940" s="30"/>
      <c r="AM1940" s="30"/>
      <c r="AN1940" s="30"/>
      <c r="AO1940" s="30"/>
      <c r="AQ1940" s="30"/>
      <c r="AR1940" s="30"/>
      <c r="AS1940" s="30"/>
      <c r="AW1940" s="30"/>
      <c r="AX1940" s="30"/>
      <c r="AY1940" s="30"/>
      <c r="AZ1940" s="30"/>
      <c r="BA1940" s="30"/>
      <c r="BB1940" s="30"/>
      <c r="BC1940" s="30"/>
      <c r="BD1940" s="30"/>
      <c r="BE1940" s="30"/>
    </row>
    <row r="1941" spans="1:57">
      <c r="A1941" t="s">
        <v>8</v>
      </c>
      <c r="Y1941" s="30"/>
      <c r="AB1941" s="50"/>
      <c r="AC1941" s="30"/>
      <c r="AD1941" s="30"/>
      <c r="AE1941" s="30"/>
      <c r="AG1941" s="30"/>
      <c r="AH1941" s="30"/>
      <c r="AI1941" s="30"/>
      <c r="AJ1941" s="30"/>
      <c r="AK1941" s="30"/>
      <c r="AL1941" s="30"/>
      <c r="AM1941" s="30"/>
      <c r="AN1941" s="30"/>
      <c r="AO1941" s="30"/>
      <c r="AQ1941" s="30"/>
      <c r="AR1941" s="30"/>
      <c r="AS1941" s="30"/>
      <c r="AW1941" s="30"/>
      <c r="AX1941" s="30"/>
      <c r="AY1941" s="30"/>
      <c r="AZ1941" s="30"/>
      <c r="BA1941" s="30"/>
      <c r="BB1941" s="30"/>
      <c r="BC1941" s="30"/>
      <c r="BD1941" s="30"/>
      <c r="BE1941" s="30"/>
    </row>
    <row r="1942" spans="1:57">
      <c r="A1942" t="s">
        <v>8</v>
      </c>
      <c r="Y1942" s="30"/>
      <c r="AB1942" s="50"/>
      <c r="AC1942" s="30"/>
      <c r="AD1942" s="30"/>
      <c r="AE1942" s="30"/>
      <c r="AG1942" s="30"/>
      <c r="AH1942" s="30"/>
      <c r="AI1942" s="30"/>
      <c r="AJ1942" s="30"/>
      <c r="AK1942" s="30"/>
      <c r="AL1942" s="30"/>
      <c r="AM1942" s="30"/>
      <c r="AN1942" s="30"/>
      <c r="AO1942" s="30"/>
      <c r="AQ1942" s="30"/>
      <c r="AR1942" s="30"/>
      <c r="AS1942" s="30"/>
      <c r="AW1942" s="30"/>
      <c r="AX1942" s="30"/>
      <c r="AY1942" s="30"/>
      <c r="AZ1942" s="30"/>
      <c r="BA1942" s="30"/>
      <c r="BB1942" s="30"/>
      <c r="BC1942" s="30"/>
      <c r="BD1942" s="30"/>
      <c r="BE1942" s="30"/>
    </row>
    <row r="1943" spans="1:57">
      <c r="A1943" t="s">
        <v>8</v>
      </c>
      <c r="Y1943" s="30"/>
      <c r="AB1943" s="50"/>
      <c r="AC1943" s="30"/>
      <c r="AD1943" s="30"/>
      <c r="AE1943" s="30"/>
      <c r="AG1943" s="30"/>
      <c r="AH1943" s="30"/>
      <c r="AI1943" s="30"/>
      <c r="AJ1943" s="30"/>
      <c r="AK1943" s="30"/>
      <c r="AL1943" s="30"/>
      <c r="AM1943" s="30"/>
      <c r="AN1943" s="30"/>
      <c r="AO1943" s="30"/>
      <c r="AQ1943" s="30"/>
      <c r="AR1943" s="30"/>
      <c r="AS1943" s="30"/>
      <c r="AW1943" s="30"/>
      <c r="AX1943" s="30"/>
      <c r="AY1943" s="30"/>
      <c r="AZ1943" s="30"/>
      <c r="BA1943" s="30"/>
      <c r="BB1943" s="30"/>
      <c r="BC1943" s="30"/>
      <c r="BD1943" s="30"/>
      <c r="BE1943" s="30"/>
    </row>
    <row r="1944" spans="1:57">
      <c r="A1944" t="s">
        <v>8</v>
      </c>
      <c r="Y1944" s="30"/>
      <c r="AB1944" s="50"/>
      <c r="AC1944" s="30"/>
      <c r="AD1944" s="30"/>
      <c r="AE1944" s="30"/>
      <c r="AG1944" s="30"/>
      <c r="AH1944" s="30"/>
      <c r="AI1944" s="30"/>
      <c r="AJ1944" s="30"/>
      <c r="AK1944" s="30"/>
      <c r="AL1944" s="30"/>
      <c r="AM1944" s="30"/>
      <c r="AN1944" s="30"/>
      <c r="AO1944" s="30"/>
      <c r="AQ1944" s="30"/>
      <c r="AR1944" s="30"/>
      <c r="AS1944" s="30"/>
      <c r="AW1944" s="30"/>
      <c r="AX1944" s="30"/>
      <c r="AY1944" s="30"/>
      <c r="AZ1944" s="30"/>
      <c r="BA1944" s="30"/>
      <c r="BB1944" s="30"/>
      <c r="BC1944" s="30"/>
      <c r="BD1944" s="30"/>
      <c r="BE1944" s="30"/>
    </row>
    <row r="1945" spans="1:57">
      <c r="A1945" t="s">
        <v>8</v>
      </c>
      <c r="Y1945" s="30"/>
      <c r="AB1945" s="50"/>
      <c r="AC1945" s="30"/>
      <c r="AD1945" s="30"/>
      <c r="AE1945" s="30"/>
      <c r="AG1945" s="30"/>
      <c r="AH1945" s="30"/>
      <c r="AI1945" s="30"/>
      <c r="AJ1945" s="30"/>
      <c r="AK1945" s="30"/>
      <c r="AL1945" s="30"/>
      <c r="AM1945" s="30"/>
      <c r="AN1945" s="30"/>
      <c r="AO1945" s="30"/>
      <c r="AQ1945" s="30"/>
      <c r="AR1945" s="30"/>
      <c r="AS1945" s="30"/>
      <c r="AW1945" s="30"/>
      <c r="AX1945" s="30"/>
      <c r="AY1945" s="30"/>
      <c r="AZ1945" s="30"/>
      <c r="BA1945" s="30"/>
      <c r="BB1945" s="30"/>
      <c r="BC1945" s="30"/>
      <c r="BD1945" s="30"/>
      <c r="BE1945" s="30"/>
    </row>
    <row r="1946" spans="1:57">
      <c r="A1946" t="s">
        <v>8</v>
      </c>
      <c r="Y1946" s="30"/>
      <c r="AB1946" s="50"/>
      <c r="AC1946" s="30"/>
      <c r="AD1946" s="30"/>
      <c r="AE1946" s="30"/>
      <c r="AG1946" s="30"/>
      <c r="AH1946" s="30"/>
      <c r="AI1946" s="30"/>
      <c r="AJ1946" s="30"/>
      <c r="AK1946" s="30"/>
      <c r="AL1946" s="30"/>
      <c r="AM1946" s="30"/>
      <c r="AN1946" s="30"/>
      <c r="AO1946" s="30"/>
      <c r="AQ1946" s="30"/>
      <c r="AR1946" s="30"/>
      <c r="AS1946" s="30"/>
      <c r="AW1946" s="30"/>
      <c r="AX1946" s="30"/>
      <c r="AY1946" s="30"/>
      <c r="AZ1946" s="30"/>
      <c r="BA1946" s="30"/>
      <c r="BB1946" s="30"/>
      <c r="BC1946" s="30"/>
      <c r="BD1946" s="30"/>
      <c r="BE1946" s="30"/>
    </row>
    <row r="1947" spans="1:57">
      <c r="A1947" t="s">
        <v>8</v>
      </c>
      <c r="Y1947" s="30"/>
      <c r="AB1947" s="50"/>
      <c r="AC1947" s="30"/>
      <c r="AD1947" s="30"/>
      <c r="AE1947" s="30"/>
      <c r="AG1947" s="30"/>
      <c r="AH1947" s="30"/>
      <c r="AI1947" s="30"/>
      <c r="AJ1947" s="30"/>
      <c r="AK1947" s="30"/>
      <c r="AL1947" s="30"/>
      <c r="AM1947" s="30"/>
      <c r="AN1947" s="30"/>
      <c r="AO1947" s="30"/>
      <c r="AQ1947" s="30"/>
      <c r="AR1947" s="30"/>
      <c r="AS1947" s="30"/>
      <c r="AW1947" s="30"/>
      <c r="AX1947" s="30"/>
      <c r="AY1947" s="30"/>
      <c r="AZ1947" s="30"/>
      <c r="BA1947" s="30"/>
      <c r="BB1947" s="30"/>
      <c r="BC1947" s="30"/>
      <c r="BD1947" s="30"/>
      <c r="BE1947" s="30"/>
    </row>
    <row r="1948" spans="1:57">
      <c r="A1948" t="s">
        <v>8</v>
      </c>
      <c r="Y1948" s="30"/>
      <c r="AB1948" s="50"/>
      <c r="AC1948" s="30"/>
      <c r="AD1948" s="30"/>
      <c r="AE1948" s="30"/>
      <c r="AG1948" s="30"/>
      <c r="AH1948" s="30"/>
      <c r="AI1948" s="30"/>
      <c r="AJ1948" s="30"/>
      <c r="AK1948" s="30"/>
      <c r="AL1948" s="30"/>
      <c r="AM1948" s="30"/>
      <c r="AN1948" s="30"/>
      <c r="AO1948" s="30"/>
      <c r="AQ1948" s="30"/>
      <c r="AR1948" s="30"/>
      <c r="AS1948" s="30"/>
      <c r="AW1948" s="30"/>
      <c r="AX1948" s="30"/>
      <c r="AY1948" s="30"/>
      <c r="AZ1948" s="30"/>
      <c r="BA1948" s="30"/>
      <c r="BB1948" s="30"/>
      <c r="BC1948" s="30"/>
      <c r="BD1948" s="30"/>
      <c r="BE1948" s="30"/>
    </row>
    <row r="1949" spans="1:57">
      <c r="A1949" t="s">
        <v>8</v>
      </c>
      <c r="Y1949" s="30"/>
      <c r="AB1949" s="50"/>
      <c r="AC1949" s="30"/>
      <c r="AD1949" s="30"/>
      <c r="AE1949" s="30"/>
      <c r="AG1949" s="30"/>
      <c r="AH1949" s="30"/>
      <c r="AI1949" s="30"/>
      <c r="AJ1949" s="30"/>
      <c r="AK1949" s="30"/>
      <c r="AL1949" s="30"/>
      <c r="AM1949" s="30"/>
      <c r="AN1949" s="30"/>
      <c r="AO1949" s="30"/>
      <c r="AQ1949" s="30"/>
      <c r="AR1949" s="30"/>
      <c r="AS1949" s="30"/>
      <c r="AW1949" s="30"/>
      <c r="AX1949" s="30"/>
      <c r="AY1949" s="30"/>
      <c r="AZ1949" s="30"/>
      <c r="BA1949" s="30"/>
      <c r="BB1949" s="30"/>
      <c r="BC1949" s="30"/>
      <c r="BD1949" s="30"/>
      <c r="BE1949" s="30"/>
    </row>
    <row r="1950" spans="1:57">
      <c r="A1950" t="s">
        <v>8</v>
      </c>
      <c r="Y1950" s="30"/>
      <c r="AB1950" s="50"/>
      <c r="AC1950" s="30"/>
      <c r="AD1950" s="30"/>
      <c r="AE1950" s="30"/>
      <c r="AG1950" s="30"/>
      <c r="AH1950" s="30"/>
      <c r="AI1950" s="30"/>
      <c r="AJ1950" s="30"/>
      <c r="AK1950" s="30"/>
      <c r="AL1950" s="30"/>
      <c r="AM1950" s="30"/>
      <c r="AN1950" s="30"/>
      <c r="AO1950" s="30"/>
      <c r="AQ1950" s="30"/>
      <c r="AR1950" s="30"/>
      <c r="AS1950" s="30"/>
      <c r="AW1950" s="30"/>
      <c r="AX1950" s="30"/>
      <c r="AY1950" s="30"/>
      <c r="AZ1950" s="30"/>
      <c r="BA1950" s="30"/>
      <c r="BB1950" s="30"/>
      <c r="BC1950" s="30"/>
      <c r="BD1950" s="30"/>
      <c r="BE1950" s="30"/>
    </row>
    <row r="1951" spans="1:57">
      <c r="A1951" t="s">
        <v>8</v>
      </c>
      <c r="Y1951" s="30"/>
      <c r="AB1951" s="50"/>
      <c r="AC1951" s="30"/>
      <c r="AD1951" s="30"/>
      <c r="AE1951" s="30"/>
      <c r="AG1951" s="30"/>
      <c r="AH1951" s="30"/>
      <c r="AI1951" s="30"/>
      <c r="AJ1951" s="30"/>
      <c r="AK1951" s="30"/>
      <c r="AL1951" s="30"/>
      <c r="AM1951" s="30"/>
      <c r="AN1951" s="30"/>
      <c r="AO1951" s="30"/>
      <c r="AQ1951" s="30"/>
      <c r="AR1951" s="30"/>
      <c r="AS1951" s="30"/>
      <c r="AW1951" s="30"/>
      <c r="AX1951" s="30"/>
      <c r="AY1951" s="30"/>
      <c r="AZ1951" s="30"/>
      <c r="BA1951" s="30"/>
      <c r="BB1951" s="30"/>
      <c r="BC1951" s="30"/>
      <c r="BD1951" s="30"/>
      <c r="BE1951" s="30"/>
    </row>
    <row r="1952" spans="1:57">
      <c r="A1952" t="s">
        <v>8</v>
      </c>
      <c r="Y1952" s="30"/>
      <c r="AB1952" s="50"/>
      <c r="AC1952" s="30"/>
      <c r="AD1952" s="30"/>
      <c r="AE1952" s="30"/>
      <c r="AG1952" s="30"/>
      <c r="AH1952" s="30"/>
      <c r="AI1952" s="30"/>
      <c r="AJ1952" s="30"/>
      <c r="AK1952" s="30"/>
      <c r="AL1952" s="30"/>
      <c r="AM1952" s="30"/>
      <c r="AN1952" s="30"/>
      <c r="AO1952" s="30"/>
      <c r="AQ1952" s="30"/>
      <c r="AR1952" s="30"/>
      <c r="AS1952" s="30"/>
      <c r="AW1952" s="30"/>
      <c r="AX1952" s="30"/>
      <c r="AY1952" s="30"/>
      <c r="AZ1952" s="30"/>
      <c r="BA1952" s="30"/>
      <c r="BB1952" s="30"/>
      <c r="BC1952" s="30"/>
      <c r="BD1952" s="30"/>
      <c r="BE1952" s="30"/>
    </row>
    <row r="1953" spans="1:57">
      <c r="A1953" t="s">
        <v>8</v>
      </c>
      <c r="Y1953" s="30"/>
      <c r="AB1953" s="50"/>
      <c r="AC1953" s="30"/>
      <c r="AD1953" s="30"/>
      <c r="AE1953" s="30"/>
      <c r="AG1953" s="30"/>
      <c r="AH1953" s="30"/>
      <c r="AI1953" s="30"/>
      <c r="AJ1953" s="30"/>
      <c r="AK1953" s="30"/>
      <c r="AL1953" s="30"/>
      <c r="AM1953" s="30"/>
      <c r="AN1953" s="30"/>
      <c r="AO1953" s="30"/>
      <c r="AQ1953" s="30"/>
      <c r="AR1953" s="30"/>
      <c r="AS1953" s="30"/>
      <c r="AW1953" s="30"/>
      <c r="AX1953" s="30"/>
      <c r="AY1953" s="30"/>
      <c r="AZ1953" s="30"/>
      <c r="BA1953" s="30"/>
      <c r="BB1953" s="30"/>
      <c r="BC1953" s="30"/>
      <c r="BD1953" s="30"/>
      <c r="BE1953" s="30"/>
    </row>
    <row r="1954" spans="1:57">
      <c r="A1954" t="s">
        <v>8</v>
      </c>
      <c r="Y1954" s="30"/>
      <c r="AB1954" s="50"/>
      <c r="AC1954" s="30"/>
      <c r="AD1954" s="30"/>
      <c r="AE1954" s="30"/>
      <c r="AG1954" s="30"/>
      <c r="AH1954" s="30"/>
      <c r="AI1954" s="30"/>
      <c r="AJ1954" s="30"/>
      <c r="AK1954" s="30"/>
      <c r="AL1954" s="30"/>
      <c r="AM1954" s="30"/>
      <c r="AN1954" s="30"/>
      <c r="AO1954" s="30"/>
      <c r="AQ1954" s="30"/>
      <c r="AR1954" s="30"/>
      <c r="AS1954" s="30"/>
      <c r="AW1954" s="30"/>
      <c r="AX1954" s="30"/>
      <c r="AY1954" s="30"/>
      <c r="AZ1954" s="30"/>
      <c r="BA1954" s="30"/>
      <c r="BB1954" s="30"/>
      <c r="BC1954" s="30"/>
      <c r="BD1954" s="30"/>
      <c r="BE1954" s="30"/>
    </row>
    <row r="1955" spans="1:57">
      <c r="A1955" t="s">
        <v>8</v>
      </c>
      <c r="Y1955" s="30"/>
      <c r="AB1955" s="50"/>
      <c r="AC1955" s="30"/>
      <c r="AD1955" s="30"/>
      <c r="AE1955" s="30"/>
      <c r="AG1955" s="30"/>
      <c r="AH1955" s="30"/>
      <c r="AI1955" s="30"/>
      <c r="AJ1955" s="30"/>
      <c r="AK1955" s="30"/>
      <c r="AL1955" s="30"/>
      <c r="AM1955" s="30"/>
      <c r="AN1955" s="30"/>
      <c r="AO1955" s="30"/>
      <c r="AQ1955" s="30"/>
      <c r="AR1955" s="30"/>
      <c r="AS1955" s="30"/>
      <c r="AW1955" s="30"/>
      <c r="AX1955" s="30"/>
      <c r="AY1955" s="30"/>
      <c r="AZ1955" s="30"/>
      <c r="BA1955" s="30"/>
      <c r="BB1955" s="30"/>
      <c r="BC1955" s="30"/>
      <c r="BD1955" s="30"/>
      <c r="BE1955" s="30"/>
    </row>
    <row r="1956" spans="1:57">
      <c r="A1956" t="s">
        <v>8</v>
      </c>
      <c r="Y1956" s="30"/>
      <c r="AB1956" s="50"/>
      <c r="AC1956" s="30"/>
      <c r="AD1956" s="30"/>
      <c r="AE1956" s="30"/>
      <c r="AG1956" s="30"/>
      <c r="AH1956" s="30"/>
      <c r="AI1956" s="30"/>
      <c r="AJ1956" s="30"/>
      <c r="AK1956" s="30"/>
      <c r="AL1956" s="30"/>
      <c r="AM1956" s="30"/>
      <c r="AN1956" s="30"/>
      <c r="AO1956" s="30"/>
      <c r="AQ1956" s="30"/>
      <c r="AR1956" s="30"/>
      <c r="AS1956" s="30"/>
      <c r="AW1956" s="30"/>
      <c r="AX1956" s="30"/>
      <c r="AY1956" s="30"/>
      <c r="AZ1956" s="30"/>
      <c r="BA1956" s="30"/>
      <c r="BB1956" s="30"/>
      <c r="BC1956" s="30"/>
      <c r="BD1956" s="30"/>
      <c r="BE1956" s="30"/>
    </row>
    <row r="1957" spans="1:57">
      <c r="A1957" t="s">
        <v>8</v>
      </c>
      <c r="Y1957" s="30"/>
      <c r="AB1957" s="50"/>
      <c r="AC1957" s="30"/>
      <c r="AD1957" s="30"/>
      <c r="AE1957" s="30"/>
      <c r="AG1957" s="30"/>
      <c r="AH1957" s="30"/>
      <c r="AI1957" s="30"/>
      <c r="AJ1957" s="30"/>
      <c r="AK1957" s="30"/>
      <c r="AL1957" s="30"/>
      <c r="AM1957" s="30"/>
      <c r="AN1957" s="30"/>
      <c r="AO1957" s="30"/>
      <c r="AQ1957" s="30"/>
      <c r="AR1957" s="30"/>
      <c r="AS1957" s="30"/>
      <c r="AW1957" s="30"/>
      <c r="AX1957" s="30"/>
      <c r="AY1957" s="30"/>
      <c r="AZ1957" s="30"/>
      <c r="BA1957" s="30"/>
      <c r="BB1957" s="30"/>
      <c r="BC1957" s="30"/>
      <c r="BD1957" s="30"/>
      <c r="BE1957" s="30"/>
    </row>
    <row r="1958" spans="1:57">
      <c r="A1958" t="s">
        <v>8</v>
      </c>
      <c r="Y1958" s="30"/>
      <c r="AB1958" s="50"/>
      <c r="AC1958" s="30"/>
      <c r="AD1958" s="30"/>
      <c r="AE1958" s="30"/>
      <c r="AG1958" s="30"/>
      <c r="AH1958" s="30"/>
      <c r="AI1958" s="30"/>
      <c r="AJ1958" s="30"/>
      <c r="AK1958" s="30"/>
      <c r="AL1958" s="30"/>
      <c r="AM1958" s="30"/>
      <c r="AN1958" s="30"/>
      <c r="AO1958" s="30"/>
      <c r="AQ1958" s="30"/>
      <c r="AR1958" s="30"/>
      <c r="AS1958" s="30"/>
      <c r="AW1958" s="30"/>
      <c r="AX1958" s="30"/>
      <c r="AY1958" s="30"/>
      <c r="AZ1958" s="30"/>
      <c r="BA1958" s="30"/>
      <c r="BB1958" s="30"/>
      <c r="BC1958" s="30"/>
      <c r="BD1958" s="30"/>
      <c r="BE1958" s="30"/>
    </row>
    <row r="1959" spans="1:57">
      <c r="A1959" t="s">
        <v>8</v>
      </c>
      <c r="Y1959" s="30"/>
      <c r="AB1959" s="50"/>
      <c r="AC1959" s="30"/>
      <c r="AD1959" s="30"/>
      <c r="AE1959" s="30"/>
      <c r="AG1959" s="30"/>
      <c r="AH1959" s="30"/>
      <c r="AI1959" s="30"/>
      <c r="AJ1959" s="30"/>
      <c r="AK1959" s="30"/>
      <c r="AL1959" s="30"/>
      <c r="AM1959" s="30"/>
      <c r="AN1959" s="30"/>
      <c r="AO1959" s="30"/>
      <c r="AQ1959" s="30"/>
      <c r="AR1959" s="30"/>
      <c r="AS1959" s="30"/>
      <c r="AW1959" s="30"/>
      <c r="AX1959" s="30"/>
      <c r="AY1959" s="30"/>
      <c r="AZ1959" s="30"/>
      <c r="BA1959" s="30"/>
      <c r="BB1959" s="30"/>
      <c r="BC1959" s="30"/>
      <c r="BD1959" s="30"/>
      <c r="BE1959" s="30"/>
    </row>
    <row r="1960" spans="1:57">
      <c r="A1960" t="s">
        <v>8</v>
      </c>
      <c r="Y1960" s="30"/>
      <c r="AB1960" s="50"/>
      <c r="AC1960" s="30"/>
      <c r="AD1960" s="30"/>
      <c r="AE1960" s="30"/>
      <c r="AG1960" s="30"/>
      <c r="AH1960" s="30"/>
      <c r="AI1960" s="30"/>
      <c r="AJ1960" s="30"/>
      <c r="AK1960" s="30"/>
      <c r="AL1960" s="30"/>
      <c r="AM1960" s="30"/>
      <c r="AN1960" s="30"/>
      <c r="AO1960" s="30"/>
      <c r="AQ1960" s="30"/>
      <c r="AR1960" s="30"/>
      <c r="AS1960" s="30"/>
      <c r="AW1960" s="30"/>
      <c r="AX1960" s="30"/>
      <c r="AY1960" s="30"/>
      <c r="AZ1960" s="30"/>
      <c r="BA1960" s="30"/>
      <c r="BB1960" s="30"/>
      <c r="BC1960" s="30"/>
      <c r="BD1960" s="30"/>
      <c r="BE1960" s="30"/>
    </row>
    <row r="1961" spans="1:57">
      <c r="A1961" t="s">
        <v>8</v>
      </c>
      <c r="Y1961" s="30"/>
      <c r="AB1961" s="50"/>
      <c r="AC1961" s="30"/>
      <c r="AD1961" s="30"/>
      <c r="AE1961" s="30"/>
      <c r="AG1961" s="30"/>
      <c r="AH1961" s="30"/>
      <c r="AI1961" s="30"/>
      <c r="AJ1961" s="30"/>
      <c r="AK1961" s="30"/>
      <c r="AL1961" s="30"/>
      <c r="AM1961" s="30"/>
      <c r="AN1961" s="30"/>
      <c r="AO1961" s="30"/>
      <c r="AQ1961" s="30"/>
      <c r="AR1961" s="30"/>
      <c r="AS1961" s="30"/>
      <c r="AW1961" s="30"/>
      <c r="AX1961" s="30"/>
      <c r="AY1961" s="30"/>
      <c r="AZ1961" s="30"/>
      <c r="BA1961" s="30"/>
      <c r="BB1961" s="30"/>
      <c r="BC1961" s="30"/>
      <c r="BD1961" s="30"/>
      <c r="BE1961" s="30"/>
    </row>
    <row r="1962" spans="1:57">
      <c r="A1962" t="s">
        <v>8</v>
      </c>
      <c r="Y1962" s="30"/>
      <c r="AB1962" s="50"/>
      <c r="AC1962" s="30"/>
      <c r="AD1962" s="30"/>
      <c r="AE1962" s="30"/>
      <c r="AG1962" s="30"/>
      <c r="AH1962" s="30"/>
      <c r="AI1962" s="30"/>
      <c r="AJ1962" s="30"/>
      <c r="AK1962" s="30"/>
      <c r="AL1962" s="30"/>
      <c r="AM1962" s="30"/>
      <c r="AN1962" s="30"/>
      <c r="AO1962" s="30"/>
      <c r="AQ1962" s="30"/>
      <c r="AR1962" s="30"/>
      <c r="AS1962" s="30"/>
      <c r="AW1962" s="30"/>
      <c r="AX1962" s="30"/>
      <c r="AY1962" s="30"/>
      <c r="AZ1962" s="30"/>
      <c r="BA1962" s="30"/>
      <c r="BB1962" s="30"/>
      <c r="BC1962" s="30"/>
      <c r="BD1962" s="30"/>
      <c r="BE1962" s="30"/>
    </row>
    <row r="1963" spans="1:57">
      <c r="A1963" t="s">
        <v>8</v>
      </c>
      <c r="Y1963" s="30"/>
      <c r="AB1963" s="50"/>
      <c r="AC1963" s="30"/>
      <c r="AD1963" s="30"/>
      <c r="AE1963" s="30"/>
      <c r="AG1963" s="30"/>
      <c r="AH1963" s="30"/>
      <c r="AI1963" s="30"/>
      <c r="AJ1963" s="30"/>
      <c r="AK1963" s="30"/>
      <c r="AL1963" s="30"/>
      <c r="AM1963" s="30"/>
      <c r="AN1963" s="30"/>
      <c r="AO1963" s="30"/>
      <c r="AQ1963" s="30"/>
      <c r="AR1963" s="30"/>
      <c r="AS1963" s="30"/>
      <c r="AW1963" s="30"/>
      <c r="AX1963" s="30"/>
      <c r="AY1963" s="30"/>
      <c r="AZ1963" s="30"/>
      <c r="BA1963" s="30"/>
      <c r="BB1963" s="30"/>
      <c r="BC1963" s="30"/>
      <c r="BD1963" s="30"/>
      <c r="BE1963" s="30"/>
    </row>
    <row r="1964" spans="1:57">
      <c r="A1964" t="s">
        <v>8</v>
      </c>
      <c r="Y1964" s="30"/>
      <c r="AB1964" s="50"/>
      <c r="AC1964" s="30"/>
      <c r="AD1964" s="30"/>
      <c r="AE1964" s="30"/>
      <c r="AG1964" s="30"/>
      <c r="AH1964" s="30"/>
      <c r="AI1964" s="30"/>
      <c r="AJ1964" s="30"/>
      <c r="AK1964" s="30"/>
      <c r="AL1964" s="30"/>
      <c r="AM1964" s="30"/>
      <c r="AN1964" s="30"/>
      <c r="AO1964" s="30"/>
      <c r="AQ1964" s="30"/>
      <c r="AR1964" s="30"/>
      <c r="AS1964" s="30"/>
      <c r="AW1964" s="30"/>
      <c r="AX1964" s="30"/>
      <c r="AY1964" s="30"/>
      <c r="AZ1964" s="30"/>
      <c r="BA1964" s="30"/>
      <c r="BB1964" s="30"/>
      <c r="BC1964" s="30"/>
      <c r="BD1964" s="30"/>
      <c r="BE1964" s="30"/>
    </row>
    <row r="1965" spans="1:57">
      <c r="A1965" t="s">
        <v>8</v>
      </c>
      <c r="Y1965" s="30"/>
      <c r="AB1965" s="50"/>
      <c r="AC1965" s="30"/>
      <c r="AD1965" s="30"/>
      <c r="AE1965" s="30"/>
      <c r="AG1965" s="30"/>
      <c r="AH1965" s="30"/>
      <c r="AI1965" s="30"/>
      <c r="AJ1965" s="30"/>
      <c r="AK1965" s="30"/>
      <c r="AL1965" s="30"/>
      <c r="AM1965" s="30"/>
      <c r="AN1965" s="30"/>
      <c r="AO1965" s="30"/>
      <c r="AQ1965" s="30"/>
      <c r="AR1965" s="30"/>
      <c r="AS1965" s="30"/>
      <c r="AW1965" s="30"/>
      <c r="AX1965" s="30"/>
      <c r="AY1965" s="30"/>
      <c r="AZ1965" s="30"/>
      <c r="BA1965" s="30"/>
      <c r="BB1965" s="30"/>
      <c r="BC1965" s="30"/>
      <c r="BD1965" s="30"/>
      <c r="BE1965" s="30"/>
    </row>
    <row r="1966" spans="1:57">
      <c r="A1966" t="s">
        <v>8</v>
      </c>
      <c r="Y1966" s="30"/>
      <c r="AB1966" s="50"/>
      <c r="AC1966" s="30"/>
      <c r="AD1966" s="30"/>
      <c r="AE1966" s="30"/>
      <c r="AG1966" s="30"/>
      <c r="AH1966" s="30"/>
      <c r="AI1966" s="30"/>
      <c r="AJ1966" s="30"/>
      <c r="AK1966" s="30"/>
      <c r="AL1966" s="30"/>
      <c r="AM1966" s="30"/>
      <c r="AN1966" s="30"/>
      <c r="AO1966" s="30"/>
      <c r="AQ1966" s="30"/>
      <c r="AR1966" s="30"/>
      <c r="AS1966" s="30"/>
      <c r="AW1966" s="30"/>
      <c r="AX1966" s="30"/>
      <c r="AY1966" s="30"/>
      <c r="AZ1966" s="30"/>
      <c r="BA1966" s="30"/>
      <c r="BB1966" s="30"/>
      <c r="BC1966" s="30"/>
      <c r="BD1966" s="30"/>
      <c r="BE1966" s="30"/>
    </row>
    <row r="1967" spans="1:57">
      <c r="A1967" t="s">
        <v>8</v>
      </c>
      <c r="Y1967" s="30"/>
      <c r="AB1967" s="50"/>
      <c r="AC1967" s="30"/>
      <c r="AD1967" s="30"/>
      <c r="AE1967" s="30"/>
      <c r="AG1967" s="30"/>
      <c r="AH1967" s="30"/>
      <c r="AI1967" s="30"/>
      <c r="AJ1967" s="30"/>
      <c r="AK1967" s="30"/>
      <c r="AL1967" s="30"/>
      <c r="AM1967" s="30"/>
      <c r="AN1967" s="30"/>
      <c r="AO1967" s="30"/>
      <c r="AQ1967" s="30"/>
      <c r="AR1967" s="30"/>
      <c r="AS1967" s="30"/>
      <c r="AW1967" s="30"/>
      <c r="AX1967" s="30"/>
      <c r="AY1967" s="30"/>
      <c r="AZ1967" s="30"/>
      <c r="BA1967" s="30"/>
      <c r="BB1967" s="30"/>
      <c r="BC1967" s="30"/>
      <c r="BD1967" s="30"/>
      <c r="BE1967" s="30"/>
    </row>
    <row r="1968" spans="1:57">
      <c r="A1968" t="s">
        <v>8</v>
      </c>
      <c r="Y1968" s="30"/>
      <c r="AB1968" s="50"/>
      <c r="AC1968" s="30"/>
      <c r="AD1968" s="30"/>
      <c r="AE1968" s="30"/>
      <c r="AG1968" s="30"/>
      <c r="AH1968" s="30"/>
      <c r="AI1968" s="30"/>
      <c r="AJ1968" s="30"/>
      <c r="AK1968" s="30"/>
      <c r="AL1968" s="30"/>
      <c r="AM1968" s="30"/>
      <c r="AN1968" s="30"/>
      <c r="AO1968" s="30"/>
      <c r="AQ1968" s="30"/>
      <c r="AR1968" s="30"/>
      <c r="AS1968" s="30"/>
      <c r="AW1968" s="30"/>
      <c r="AX1968" s="30"/>
      <c r="AY1968" s="30"/>
      <c r="AZ1968" s="30"/>
      <c r="BA1968" s="30"/>
      <c r="BB1968" s="30"/>
      <c r="BC1968" s="30"/>
      <c r="BD1968" s="30"/>
      <c r="BE1968" s="30"/>
    </row>
    <row r="1969" spans="1:57">
      <c r="A1969" t="s">
        <v>8</v>
      </c>
      <c r="Y1969" s="30"/>
      <c r="AB1969" s="50"/>
      <c r="AC1969" s="30"/>
      <c r="AD1969" s="30"/>
      <c r="AE1969" s="30"/>
      <c r="AG1969" s="30"/>
      <c r="AH1969" s="30"/>
      <c r="AI1969" s="30"/>
      <c r="AJ1969" s="30"/>
      <c r="AK1969" s="30"/>
      <c r="AL1969" s="30"/>
      <c r="AM1969" s="30"/>
      <c r="AN1969" s="30"/>
      <c r="AO1969" s="30"/>
      <c r="AQ1969" s="30"/>
      <c r="AR1969" s="30"/>
      <c r="AS1969" s="30"/>
      <c r="AW1969" s="30"/>
      <c r="AX1969" s="30"/>
      <c r="AY1969" s="30"/>
      <c r="AZ1969" s="30"/>
      <c r="BA1969" s="30"/>
      <c r="BB1969" s="30"/>
      <c r="BC1969" s="30"/>
      <c r="BD1969" s="30"/>
      <c r="BE1969" s="30"/>
    </row>
    <row r="1970" spans="1:57">
      <c r="A1970" t="s">
        <v>8</v>
      </c>
      <c r="Y1970" s="30"/>
      <c r="AB1970" s="50"/>
      <c r="AC1970" s="30"/>
      <c r="AD1970" s="30"/>
      <c r="AE1970" s="30"/>
      <c r="AG1970" s="30"/>
      <c r="AH1970" s="30"/>
      <c r="AI1970" s="30"/>
      <c r="AJ1970" s="30"/>
      <c r="AK1970" s="30"/>
      <c r="AL1970" s="30"/>
      <c r="AM1970" s="30"/>
      <c r="AN1970" s="30"/>
      <c r="AO1970" s="30"/>
      <c r="AQ1970" s="30"/>
      <c r="AR1970" s="30"/>
      <c r="AS1970" s="30"/>
      <c r="AW1970" s="30"/>
      <c r="AX1970" s="30"/>
      <c r="AY1970" s="30"/>
      <c r="AZ1970" s="30"/>
      <c r="BA1970" s="30"/>
      <c r="BB1970" s="30"/>
      <c r="BC1970" s="30"/>
      <c r="BD1970" s="30"/>
      <c r="BE1970" s="30"/>
    </row>
    <row r="1971" spans="1:57">
      <c r="A1971" t="s">
        <v>8</v>
      </c>
      <c r="Y1971" s="30"/>
      <c r="AB1971" s="50"/>
      <c r="AC1971" s="30"/>
      <c r="AD1971" s="30"/>
      <c r="AE1971" s="30"/>
      <c r="AG1971" s="30"/>
      <c r="AH1971" s="30"/>
      <c r="AI1971" s="30"/>
      <c r="AJ1971" s="30"/>
      <c r="AK1971" s="30"/>
      <c r="AL1971" s="30"/>
      <c r="AM1971" s="30"/>
      <c r="AN1971" s="30"/>
      <c r="AO1971" s="30"/>
      <c r="AQ1971" s="30"/>
      <c r="AR1971" s="30"/>
      <c r="AS1971" s="30"/>
      <c r="AW1971" s="30"/>
      <c r="AX1971" s="30"/>
      <c r="AY1971" s="30"/>
      <c r="AZ1971" s="30"/>
      <c r="BA1971" s="30"/>
      <c r="BB1971" s="30"/>
      <c r="BC1971" s="30"/>
      <c r="BD1971" s="30"/>
      <c r="BE1971" s="30"/>
    </row>
    <row r="1972" spans="1:57">
      <c r="A1972" t="s">
        <v>8</v>
      </c>
      <c r="Y1972" s="30"/>
      <c r="AB1972" s="50"/>
      <c r="AC1972" s="30"/>
      <c r="AD1972" s="30"/>
      <c r="AE1972" s="30"/>
      <c r="AG1972" s="30"/>
      <c r="AH1972" s="30"/>
      <c r="AI1972" s="30"/>
      <c r="AJ1972" s="30"/>
      <c r="AK1972" s="30"/>
      <c r="AL1972" s="30"/>
      <c r="AM1972" s="30"/>
      <c r="AN1972" s="30"/>
      <c r="AO1972" s="30"/>
      <c r="AQ1972" s="30"/>
      <c r="AR1972" s="30"/>
      <c r="AS1972" s="30"/>
      <c r="AW1972" s="30"/>
      <c r="AX1972" s="30"/>
      <c r="AY1972" s="30"/>
      <c r="AZ1972" s="30"/>
      <c r="BA1972" s="30"/>
      <c r="BB1972" s="30"/>
      <c r="BC1972" s="30"/>
      <c r="BD1972" s="30"/>
      <c r="BE1972" s="30"/>
    </row>
    <row r="1973" spans="1:57">
      <c r="A1973" t="s">
        <v>8</v>
      </c>
      <c r="Y1973" s="30"/>
      <c r="AB1973" s="50"/>
      <c r="AC1973" s="30"/>
      <c r="AD1973" s="30"/>
      <c r="AE1973" s="30"/>
      <c r="AG1973" s="30"/>
      <c r="AH1973" s="30"/>
      <c r="AI1973" s="30"/>
      <c r="AJ1973" s="30"/>
      <c r="AK1973" s="30"/>
      <c r="AL1973" s="30"/>
      <c r="AM1973" s="30"/>
      <c r="AN1973" s="30"/>
      <c r="AO1973" s="30"/>
      <c r="AQ1973" s="30"/>
      <c r="AR1973" s="30"/>
      <c r="AS1973" s="30"/>
      <c r="AW1973" s="30"/>
      <c r="AX1973" s="30"/>
      <c r="AY1973" s="30"/>
      <c r="AZ1973" s="30"/>
      <c r="BA1973" s="30"/>
      <c r="BB1973" s="30"/>
      <c r="BC1973" s="30"/>
      <c r="BD1973" s="30"/>
      <c r="BE1973" s="30"/>
    </row>
    <row r="1974" spans="1:57">
      <c r="A1974" t="s">
        <v>8</v>
      </c>
      <c r="Y1974" s="30"/>
      <c r="AB1974" s="50"/>
      <c r="AC1974" s="30"/>
      <c r="AD1974" s="30"/>
      <c r="AE1974" s="30"/>
      <c r="AG1974" s="30"/>
      <c r="AH1974" s="30"/>
      <c r="AI1974" s="30"/>
      <c r="AJ1974" s="30"/>
      <c r="AK1974" s="30"/>
      <c r="AL1974" s="30"/>
      <c r="AM1974" s="30"/>
      <c r="AN1974" s="30"/>
      <c r="AO1974" s="30"/>
      <c r="AQ1974" s="30"/>
      <c r="AR1974" s="30"/>
      <c r="AS1974" s="30"/>
      <c r="AW1974" s="30"/>
      <c r="AX1974" s="30"/>
      <c r="AY1974" s="30"/>
      <c r="AZ1974" s="30"/>
      <c r="BA1974" s="30"/>
      <c r="BB1974" s="30"/>
      <c r="BC1974" s="30"/>
      <c r="BD1974" s="30"/>
      <c r="BE1974" s="30"/>
    </row>
    <row r="1975" spans="1:57">
      <c r="A1975" t="s">
        <v>8</v>
      </c>
      <c r="Y1975" s="30"/>
      <c r="AB1975" s="50"/>
      <c r="AC1975" s="30"/>
      <c r="AD1975" s="30"/>
      <c r="AE1975" s="30"/>
      <c r="AG1975" s="30"/>
      <c r="AH1975" s="30"/>
      <c r="AI1975" s="30"/>
      <c r="AJ1975" s="30"/>
      <c r="AK1975" s="30"/>
      <c r="AL1975" s="30"/>
      <c r="AM1975" s="30"/>
      <c r="AN1975" s="30"/>
      <c r="AO1975" s="30"/>
      <c r="AQ1975" s="30"/>
      <c r="AR1975" s="30"/>
      <c r="AS1975" s="30"/>
      <c r="AW1975" s="30"/>
      <c r="AX1975" s="30"/>
      <c r="AY1975" s="30"/>
      <c r="AZ1975" s="30"/>
      <c r="BA1975" s="30"/>
      <c r="BB1975" s="30"/>
      <c r="BC1975" s="30"/>
      <c r="BD1975" s="30"/>
      <c r="BE1975" s="30"/>
    </row>
    <row r="1976" spans="1:57">
      <c r="A1976" t="s">
        <v>8</v>
      </c>
      <c r="Y1976" s="30"/>
      <c r="AB1976" s="50"/>
      <c r="AC1976" s="30"/>
      <c r="AD1976" s="30"/>
      <c r="AE1976" s="30"/>
      <c r="AG1976" s="30"/>
      <c r="AH1976" s="30"/>
      <c r="AI1976" s="30"/>
      <c r="AJ1976" s="30"/>
      <c r="AK1976" s="30"/>
      <c r="AL1976" s="30"/>
      <c r="AM1976" s="30"/>
      <c r="AN1976" s="30"/>
      <c r="AO1976" s="30"/>
      <c r="AQ1976" s="30"/>
      <c r="AR1976" s="30"/>
      <c r="AS1976" s="30"/>
      <c r="AW1976" s="30"/>
      <c r="AX1976" s="30"/>
      <c r="AY1976" s="30"/>
      <c r="AZ1976" s="30"/>
      <c r="BA1976" s="30"/>
      <c r="BB1976" s="30"/>
      <c r="BC1976" s="30"/>
      <c r="BD1976" s="30"/>
      <c r="BE1976" s="30"/>
    </row>
    <row r="1977" spans="1:57">
      <c r="A1977" t="s">
        <v>8</v>
      </c>
      <c r="Y1977" s="30"/>
      <c r="AB1977" s="50"/>
      <c r="AC1977" s="30"/>
      <c r="AD1977" s="30"/>
      <c r="AE1977" s="30"/>
      <c r="AG1977" s="30"/>
      <c r="AH1977" s="30"/>
      <c r="AI1977" s="30"/>
      <c r="AJ1977" s="30"/>
      <c r="AK1977" s="30"/>
      <c r="AL1977" s="30"/>
      <c r="AM1977" s="30"/>
      <c r="AN1977" s="30"/>
      <c r="AO1977" s="30"/>
      <c r="AQ1977" s="30"/>
      <c r="AR1977" s="30"/>
      <c r="AS1977" s="30"/>
      <c r="AW1977" s="30"/>
      <c r="AX1977" s="30"/>
      <c r="AY1977" s="30"/>
      <c r="AZ1977" s="30"/>
      <c r="BA1977" s="30"/>
      <c r="BB1977" s="30"/>
      <c r="BC1977" s="30"/>
      <c r="BD1977" s="30"/>
      <c r="BE1977" s="30"/>
    </row>
    <row r="1978" spans="1:57">
      <c r="A1978" t="s">
        <v>8</v>
      </c>
      <c r="Y1978" s="30"/>
      <c r="AB1978" s="50"/>
      <c r="AC1978" s="30"/>
      <c r="AD1978" s="30"/>
      <c r="AE1978" s="30"/>
      <c r="AG1978" s="30"/>
      <c r="AH1978" s="30"/>
      <c r="AI1978" s="30"/>
      <c r="AJ1978" s="30"/>
      <c r="AK1978" s="30"/>
      <c r="AL1978" s="30"/>
      <c r="AM1978" s="30"/>
      <c r="AN1978" s="30"/>
      <c r="AO1978" s="30"/>
      <c r="AQ1978" s="30"/>
      <c r="AR1978" s="30"/>
      <c r="AS1978" s="30"/>
      <c r="AW1978" s="30"/>
      <c r="AX1978" s="30"/>
      <c r="AY1978" s="30"/>
      <c r="AZ1978" s="30"/>
      <c r="BA1978" s="30"/>
      <c r="BB1978" s="30"/>
      <c r="BC1978" s="30"/>
      <c r="BD1978" s="30"/>
      <c r="BE1978" s="30"/>
    </row>
    <row r="1979" spans="1:57">
      <c r="A1979" t="s">
        <v>8</v>
      </c>
      <c r="Y1979" s="30"/>
      <c r="AB1979" s="50"/>
      <c r="AC1979" s="30"/>
      <c r="AD1979" s="30"/>
      <c r="AE1979" s="30"/>
      <c r="AG1979" s="30"/>
      <c r="AH1979" s="30"/>
      <c r="AI1979" s="30"/>
      <c r="AJ1979" s="30"/>
      <c r="AK1979" s="30"/>
      <c r="AL1979" s="30"/>
      <c r="AM1979" s="30"/>
      <c r="AN1979" s="30"/>
      <c r="AO1979" s="30"/>
      <c r="AQ1979" s="30"/>
      <c r="AR1979" s="30"/>
      <c r="AS1979" s="30"/>
      <c r="AW1979" s="30"/>
      <c r="AX1979" s="30"/>
      <c r="AY1979" s="30"/>
      <c r="AZ1979" s="30"/>
      <c r="BA1979" s="30"/>
      <c r="BB1979" s="30"/>
      <c r="BC1979" s="30"/>
      <c r="BD1979" s="30"/>
      <c r="BE1979" s="30"/>
    </row>
    <row r="1980" spans="1:57">
      <c r="A1980" t="s">
        <v>8</v>
      </c>
      <c r="Y1980" s="30"/>
      <c r="AB1980" s="50"/>
      <c r="AC1980" s="30"/>
      <c r="AD1980" s="30"/>
      <c r="AE1980" s="30"/>
      <c r="AG1980" s="30"/>
      <c r="AH1980" s="30"/>
      <c r="AI1980" s="30"/>
      <c r="AJ1980" s="30"/>
      <c r="AK1980" s="30"/>
      <c r="AL1980" s="30"/>
      <c r="AM1980" s="30"/>
      <c r="AN1980" s="30"/>
      <c r="AO1980" s="30"/>
      <c r="AQ1980" s="30"/>
      <c r="AR1980" s="30"/>
      <c r="AS1980" s="30"/>
      <c r="AW1980" s="30"/>
      <c r="AX1980" s="30"/>
      <c r="AY1980" s="30"/>
      <c r="AZ1980" s="30"/>
      <c r="BA1980" s="30"/>
      <c r="BB1980" s="30"/>
      <c r="BC1980" s="30"/>
      <c r="BD1980" s="30"/>
      <c r="BE1980" s="30"/>
    </row>
    <row r="1981" spans="1:57">
      <c r="A1981" t="s">
        <v>8</v>
      </c>
      <c r="Y1981" s="30"/>
      <c r="AB1981" s="50"/>
      <c r="AC1981" s="30"/>
      <c r="AD1981" s="30"/>
      <c r="AE1981" s="30"/>
      <c r="AG1981" s="30"/>
      <c r="AH1981" s="30"/>
      <c r="AI1981" s="30"/>
      <c r="AJ1981" s="30"/>
      <c r="AK1981" s="30"/>
      <c r="AL1981" s="30"/>
      <c r="AM1981" s="30"/>
      <c r="AN1981" s="30"/>
      <c r="AO1981" s="30"/>
      <c r="AQ1981" s="30"/>
      <c r="AR1981" s="30"/>
      <c r="AS1981" s="30"/>
      <c r="AW1981" s="30"/>
      <c r="AX1981" s="30"/>
      <c r="AY1981" s="30"/>
      <c r="AZ1981" s="30"/>
      <c r="BA1981" s="30"/>
      <c r="BB1981" s="30"/>
      <c r="BC1981" s="30"/>
      <c r="BD1981" s="30"/>
      <c r="BE1981" s="30"/>
    </row>
    <row r="1982" spans="1:57">
      <c r="A1982" t="s">
        <v>8</v>
      </c>
      <c r="Y1982" s="30"/>
      <c r="AB1982" s="50"/>
      <c r="AC1982" s="30"/>
      <c r="AD1982" s="30"/>
      <c r="AE1982" s="30"/>
      <c r="AG1982" s="30"/>
      <c r="AH1982" s="30"/>
      <c r="AI1982" s="30"/>
      <c r="AJ1982" s="30"/>
      <c r="AK1982" s="30"/>
      <c r="AL1982" s="30"/>
      <c r="AM1982" s="30"/>
      <c r="AN1982" s="30"/>
      <c r="AO1982" s="30"/>
      <c r="AQ1982" s="30"/>
      <c r="AR1982" s="30"/>
      <c r="AS1982" s="30"/>
      <c r="AW1982" s="30"/>
      <c r="AX1982" s="30"/>
      <c r="AY1982" s="30"/>
      <c r="AZ1982" s="30"/>
      <c r="BA1982" s="30"/>
      <c r="BB1982" s="30"/>
      <c r="BC1982" s="30"/>
      <c r="BD1982" s="30"/>
      <c r="BE1982" s="30"/>
    </row>
    <row r="1983" spans="1:57">
      <c r="A1983" t="s">
        <v>8</v>
      </c>
      <c r="Y1983" s="30"/>
      <c r="AB1983" s="50"/>
      <c r="AC1983" s="30"/>
      <c r="AD1983" s="30"/>
      <c r="AE1983" s="30"/>
      <c r="AG1983" s="30"/>
      <c r="AH1983" s="30"/>
      <c r="AI1983" s="30"/>
      <c r="AJ1983" s="30"/>
      <c r="AK1983" s="30"/>
      <c r="AL1983" s="30"/>
      <c r="AM1983" s="30"/>
      <c r="AN1983" s="30"/>
      <c r="AO1983" s="30"/>
      <c r="AQ1983" s="30"/>
      <c r="AR1983" s="30"/>
      <c r="AS1983" s="30"/>
      <c r="AW1983" s="30"/>
      <c r="AX1983" s="30"/>
      <c r="AY1983" s="30"/>
      <c r="AZ1983" s="30"/>
      <c r="BA1983" s="30"/>
      <c r="BB1983" s="30"/>
      <c r="BC1983" s="30"/>
      <c r="BD1983" s="30"/>
      <c r="BE1983" s="30"/>
    </row>
    <row r="1984" spans="1:57">
      <c r="A1984" t="s">
        <v>8</v>
      </c>
      <c r="Y1984" s="30"/>
      <c r="AB1984" s="50"/>
      <c r="AC1984" s="30"/>
      <c r="AD1984" s="30"/>
      <c r="AE1984" s="30"/>
      <c r="AG1984" s="30"/>
      <c r="AH1984" s="30"/>
      <c r="AI1984" s="30"/>
      <c r="AJ1984" s="30"/>
      <c r="AK1984" s="30"/>
      <c r="AL1984" s="30"/>
      <c r="AM1984" s="30"/>
      <c r="AN1984" s="30"/>
      <c r="AO1984" s="30"/>
      <c r="AQ1984" s="30"/>
      <c r="AR1984" s="30"/>
      <c r="AS1984" s="30"/>
      <c r="AW1984" s="30"/>
      <c r="AX1984" s="30"/>
      <c r="AY1984" s="30"/>
      <c r="AZ1984" s="30"/>
      <c r="BA1984" s="30"/>
      <c r="BB1984" s="30"/>
      <c r="BC1984" s="30"/>
      <c r="BD1984" s="30"/>
      <c r="BE1984" s="30"/>
    </row>
    <row r="1985" spans="1:57">
      <c r="A1985" t="s">
        <v>8</v>
      </c>
      <c r="Y1985" s="30"/>
      <c r="AB1985" s="50"/>
      <c r="AC1985" s="30"/>
      <c r="AD1985" s="30"/>
      <c r="AE1985" s="30"/>
      <c r="AG1985" s="30"/>
      <c r="AH1985" s="30"/>
      <c r="AI1985" s="30"/>
      <c r="AJ1985" s="30"/>
      <c r="AK1985" s="30"/>
      <c r="AL1985" s="30"/>
      <c r="AM1985" s="30"/>
      <c r="AN1985" s="30"/>
      <c r="AO1985" s="30"/>
      <c r="AQ1985" s="30"/>
      <c r="AR1985" s="30"/>
      <c r="AS1985" s="30"/>
      <c r="AW1985" s="30"/>
      <c r="AX1985" s="30"/>
      <c r="AY1985" s="30"/>
      <c r="AZ1985" s="30"/>
      <c r="BA1985" s="30"/>
      <c r="BB1985" s="30"/>
      <c r="BC1985" s="30"/>
      <c r="BD1985" s="30"/>
      <c r="BE1985" s="30"/>
    </row>
    <row r="1986" spans="1:57">
      <c r="A1986" t="s">
        <v>8</v>
      </c>
      <c r="Y1986" s="30"/>
      <c r="AB1986" s="50"/>
      <c r="AC1986" s="30"/>
      <c r="AD1986" s="30"/>
      <c r="AE1986" s="30"/>
      <c r="AG1986" s="30"/>
      <c r="AH1986" s="30"/>
      <c r="AI1986" s="30"/>
      <c r="AJ1986" s="30"/>
      <c r="AK1986" s="30"/>
      <c r="AL1986" s="30"/>
      <c r="AM1986" s="30"/>
      <c r="AN1986" s="30"/>
      <c r="AO1986" s="30"/>
      <c r="AQ1986" s="30"/>
      <c r="AR1986" s="30"/>
      <c r="AS1986" s="30"/>
      <c r="AW1986" s="30"/>
      <c r="AX1986" s="30"/>
      <c r="AY1986" s="30"/>
      <c r="AZ1986" s="30"/>
      <c r="BA1986" s="30"/>
      <c r="BB1986" s="30"/>
      <c r="BC1986" s="30"/>
      <c r="BD1986" s="30"/>
      <c r="BE1986" s="30"/>
    </row>
    <row r="1987" spans="1:57">
      <c r="A1987" t="s">
        <v>8</v>
      </c>
      <c r="Y1987" s="30"/>
      <c r="AB1987" s="50"/>
      <c r="AC1987" s="30"/>
      <c r="AD1987" s="30"/>
      <c r="AE1987" s="30"/>
      <c r="AG1987" s="30"/>
      <c r="AH1987" s="30"/>
      <c r="AI1987" s="30"/>
      <c r="AJ1987" s="30"/>
      <c r="AK1987" s="30"/>
      <c r="AL1987" s="30"/>
      <c r="AM1987" s="30"/>
      <c r="AN1987" s="30"/>
      <c r="AO1987" s="30"/>
      <c r="AQ1987" s="30"/>
      <c r="AR1987" s="30"/>
      <c r="AS1987" s="30"/>
      <c r="AW1987" s="30"/>
      <c r="AX1987" s="30"/>
      <c r="AY1987" s="30"/>
      <c r="AZ1987" s="30"/>
      <c r="BA1987" s="30"/>
      <c r="BB1987" s="30"/>
      <c r="BC1987" s="30"/>
      <c r="BD1987" s="30"/>
      <c r="BE1987" s="30"/>
    </row>
    <row r="1988" spans="1:57">
      <c r="A1988" t="s">
        <v>8</v>
      </c>
      <c r="Y1988" s="30"/>
      <c r="AB1988" s="50"/>
      <c r="AC1988" s="30"/>
      <c r="AD1988" s="30"/>
      <c r="AE1988" s="30"/>
      <c r="AG1988" s="30"/>
      <c r="AH1988" s="30"/>
      <c r="AI1988" s="30"/>
      <c r="AJ1988" s="30"/>
      <c r="AK1988" s="30"/>
      <c r="AL1988" s="30"/>
      <c r="AM1988" s="30"/>
      <c r="AN1988" s="30"/>
      <c r="AO1988" s="30"/>
      <c r="AQ1988" s="30"/>
      <c r="AR1988" s="30"/>
      <c r="AS1988" s="30"/>
      <c r="AW1988" s="30"/>
      <c r="AX1988" s="30"/>
      <c r="AY1988" s="30"/>
      <c r="AZ1988" s="30"/>
      <c r="BA1988" s="30"/>
      <c r="BB1988" s="30"/>
      <c r="BC1988" s="30"/>
      <c r="BD1988" s="30"/>
      <c r="BE1988" s="30"/>
    </row>
    <row r="1989" spans="1:57">
      <c r="A1989" t="s">
        <v>8</v>
      </c>
      <c r="Y1989" s="30"/>
      <c r="AB1989" s="50"/>
      <c r="AC1989" s="30"/>
      <c r="AD1989" s="30"/>
      <c r="AE1989" s="30"/>
      <c r="AG1989" s="30"/>
      <c r="AH1989" s="30"/>
      <c r="AI1989" s="30"/>
      <c r="AJ1989" s="30"/>
      <c r="AK1989" s="30"/>
      <c r="AL1989" s="30"/>
      <c r="AM1989" s="30"/>
      <c r="AN1989" s="30"/>
      <c r="AO1989" s="30"/>
      <c r="AQ1989" s="30"/>
      <c r="AR1989" s="30"/>
      <c r="AS1989" s="30"/>
      <c r="AW1989" s="30"/>
      <c r="AX1989" s="30"/>
      <c r="AY1989" s="30"/>
      <c r="AZ1989" s="30"/>
      <c r="BA1989" s="30"/>
      <c r="BB1989" s="30"/>
      <c r="BC1989" s="30"/>
      <c r="BD1989" s="30"/>
      <c r="BE1989" s="30"/>
    </row>
    <row r="1990" spans="1:57">
      <c r="A1990" t="s">
        <v>8</v>
      </c>
      <c r="Y1990" s="30"/>
      <c r="AB1990" s="50"/>
      <c r="AC1990" s="30"/>
      <c r="AD1990" s="30"/>
      <c r="AE1990" s="30"/>
      <c r="AG1990" s="30"/>
      <c r="AH1990" s="30"/>
      <c r="AI1990" s="30"/>
      <c r="AJ1990" s="30"/>
      <c r="AK1990" s="30"/>
      <c r="AL1990" s="30"/>
      <c r="AM1990" s="30"/>
      <c r="AN1990" s="30"/>
      <c r="AO1990" s="30"/>
      <c r="AQ1990" s="30"/>
      <c r="AR1990" s="30"/>
      <c r="AS1990" s="30"/>
      <c r="AW1990" s="30"/>
      <c r="AX1990" s="30"/>
      <c r="AY1990" s="30"/>
      <c r="AZ1990" s="30"/>
      <c r="BA1990" s="30"/>
      <c r="BB1990" s="30"/>
      <c r="BC1990" s="30"/>
      <c r="BD1990" s="30"/>
      <c r="BE1990" s="30"/>
    </row>
    <row r="1991" spans="1:57">
      <c r="A1991" t="s">
        <v>8</v>
      </c>
      <c r="Y1991" s="30"/>
      <c r="AB1991" s="50"/>
      <c r="AC1991" s="30"/>
      <c r="AD1991" s="30"/>
      <c r="AE1991" s="30"/>
      <c r="AG1991" s="30"/>
      <c r="AH1991" s="30"/>
      <c r="AI1991" s="30"/>
      <c r="AJ1991" s="30"/>
      <c r="AK1991" s="30"/>
      <c r="AL1991" s="30"/>
      <c r="AM1991" s="30"/>
      <c r="AN1991" s="30"/>
      <c r="AO1991" s="30"/>
      <c r="AQ1991" s="30"/>
      <c r="AR1991" s="30"/>
      <c r="AS1991" s="30"/>
      <c r="AW1991" s="30"/>
      <c r="AX1991" s="30"/>
      <c r="AY1991" s="30"/>
      <c r="AZ1991" s="30"/>
      <c r="BA1991" s="30"/>
      <c r="BB1991" s="30"/>
      <c r="BC1991" s="30"/>
      <c r="BD1991" s="30"/>
      <c r="BE1991" s="30"/>
    </row>
    <row r="1992" spans="1:57">
      <c r="A1992" t="s">
        <v>8</v>
      </c>
      <c r="Y1992" s="30"/>
      <c r="AB1992" s="50"/>
      <c r="AC1992" s="30"/>
      <c r="AD1992" s="30"/>
      <c r="AE1992" s="30"/>
      <c r="AG1992" s="30"/>
      <c r="AH1992" s="30"/>
      <c r="AI1992" s="30"/>
      <c r="AJ1992" s="30"/>
      <c r="AK1992" s="30"/>
      <c r="AL1992" s="30"/>
      <c r="AM1992" s="30"/>
      <c r="AN1992" s="30"/>
      <c r="AO1992" s="30"/>
      <c r="AQ1992" s="30"/>
      <c r="AR1992" s="30"/>
      <c r="AS1992" s="30"/>
      <c r="AW1992" s="30"/>
      <c r="AX1992" s="30"/>
      <c r="AY1992" s="30"/>
      <c r="AZ1992" s="30"/>
      <c r="BA1992" s="30"/>
      <c r="BB1992" s="30"/>
      <c r="BC1992" s="30"/>
      <c r="BD1992" s="30"/>
      <c r="BE1992" s="30"/>
    </row>
    <row r="1993" spans="1:57">
      <c r="A1993" t="s">
        <v>8</v>
      </c>
      <c r="Y1993" s="30"/>
      <c r="AB1993" s="50"/>
      <c r="AC1993" s="30"/>
      <c r="AD1993" s="30"/>
      <c r="AE1993" s="30"/>
      <c r="AG1993" s="30"/>
      <c r="AH1993" s="30"/>
      <c r="AI1993" s="30"/>
      <c r="AJ1993" s="30"/>
      <c r="AK1993" s="30"/>
      <c r="AL1993" s="30"/>
      <c r="AM1993" s="30"/>
      <c r="AN1993" s="30"/>
      <c r="AO1993" s="30"/>
      <c r="AQ1993" s="30"/>
      <c r="AR1993" s="30"/>
      <c r="AS1993" s="30"/>
      <c r="AW1993" s="30"/>
      <c r="AX1993" s="30"/>
      <c r="AY1993" s="30"/>
      <c r="AZ1993" s="30"/>
      <c r="BA1993" s="30"/>
      <c r="BB1993" s="30"/>
      <c r="BC1993" s="30"/>
      <c r="BD1993" s="30"/>
      <c r="BE1993" s="30"/>
    </row>
    <row r="1994" spans="1:57">
      <c r="A1994" t="s">
        <v>8</v>
      </c>
      <c r="Y1994" s="30"/>
      <c r="AB1994" s="50"/>
      <c r="AC1994" s="30"/>
      <c r="AD1994" s="30"/>
      <c r="AE1994" s="30"/>
      <c r="AG1994" s="30"/>
      <c r="AH1994" s="30"/>
      <c r="AI1994" s="30"/>
      <c r="AJ1994" s="30"/>
      <c r="AK1994" s="30"/>
      <c r="AL1994" s="30"/>
      <c r="AM1994" s="30"/>
      <c r="AN1994" s="30"/>
      <c r="AO1994" s="30"/>
      <c r="AQ1994" s="30"/>
      <c r="AR1994" s="30"/>
      <c r="AS1994" s="30"/>
      <c r="AW1994" s="30"/>
      <c r="AX1994" s="30"/>
      <c r="AY1994" s="30"/>
      <c r="AZ1994" s="30"/>
      <c r="BA1994" s="30"/>
      <c r="BB1994" s="30"/>
      <c r="BC1994" s="30"/>
      <c r="BD1994" s="30"/>
      <c r="BE1994" s="30"/>
    </row>
    <row r="1995" spans="1:57">
      <c r="A1995" t="s">
        <v>8</v>
      </c>
      <c r="Y1995" s="30"/>
      <c r="AB1995" s="50"/>
      <c r="AC1995" s="30"/>
      <c r="AD1995" s="30"/>
      <c r="AE1995" s="30"/>
      <c r="AG1995" s="30"/>
      <c r="AH1995" s="30"/>
      <c r="AI1995" s="30"/>
      <c r="AJ1995" s="30"/>
      <c r="AK1995" s="30"/>
      <c r="AL1995" s="30"/>
      <c r="AM1995" s="30"/>
      <c r="AN1995" s="30"/>
      <c r="AO1995" s="30"/>
      <c r="AQ1995" s="30"/>
      <c r="AR1995" s="30"/>
      <c r="AS1995" s="30"/>
      <c r="AW1995" s="30"/>
      <c r="AX1995" s="30"/>
      <c r="AY1995" s="30"/>
      <c r="AZ1995" s="30"/>
      <c r="BA1995" s="30"/>
      <c r="BB1995" s="30"/>
      <c r="BC1995" s="30"/>
      <c r="BD1995" s="30"/>
      <c r="BE1995" s="30"/>
    </row>
    <row r="1996" spans="1:57">
      <c r="A1996" t="s">
        <v>8</v>
      </c>
      <c r="Y1996" s="30"/>
      <c r="AB1996" s="50"/>
      <c r="AC1996" s="30"/>
      <c r="AD1996" s="30"/>
      <c r="AE1996" s="30"/>
      <c r="AG1996" s="30"/>
      <c r="AH1996" s="30"/>
      <c r="AI1996" s="30"/>
      <c r="AJ1996" s="30"/>
      <c r="AK1996" s="30"/>
      <c r="AL1996" s="30"/>
      <c r="AM1996" s="30"/>
      <c r="AN1996" s="30"/>
      <c r="AO1996" s="30"/>
      <c r="AQ1996" s="30"/>
      <c r="AR1996" s="30"/>
      <c r="AS1996" s="30"/>
      <c r="AW1996" s="30"/>
      <c r="AX1996" s="30"/>
      <c r="AY1996" s="30"/>
      <c r="AZ1996" s="30"/>
      <c r="BA1996" s="30"/>
      <c r="BB1996" s="30"/>
      <c r="BC1996" s="30"/>
      <c r="BD1996" s="30"/>
      <c r="BE1996" s="30"/>
    </row>
    <row r="1997" spans="1:57">
      <c r="A1997" t="s">
        <v>8</v>
      </c>
      <c r="Y1997" s="30"/>
      <c r="AB1997" s="50"/>
      <c r="AC1997" s="30"/>
      <c r="AD1997" s="30"/>
      <c r="AE1997" s="30"/>
      <c r="AG1997" s="30"/>
      <c r="AH1997" s="30"/>
      <c r="AI1997" s="30"/>
      <c r="AJ1997" s="30"/>
      <c r="AK1997" s="30"/>
      <c r="AL1997" s="30"/>
      <c r="AM1997" s="30"/>
      <c r="AN1997" s="30"/>
      <c r="AO1997" s="30"/>
      <c r="AQ1997" s="30"/>
      <c r="AR1997" s="30"/>
      <c r="AS1997" s="30"/>
      <c r="AW1997" s="30"/>
      <c r="AX1997" s="30"/>
      <c r="AY1997" s="30"/>
      <c r="AZ1997" s="30"/>
      <c r="BA1997" s="30"/>
      <c r="BB1997" s="30"/>
      <c r="BC1997" s="30"/>
      <c r="BD1997" s="30"/>
      <c r="BE1997" s="30"/>
    </row>
    <row r="1998" spans="1:57">
      <c r="A1998" t="s">
        <v>8</v>
      </c>
      <c r="Y1998" s="30"/>
      <c r="AB1998" s="50"/>
      <c r="AC1998" s="30"/>
      <c r="AD1998" s="30"/>
      <c r="AE1998" s="30"/>
      <c r="AG1998" s="30"/>
      <c r="AH1998" s="30"/>
      <c r="AI1998" s="30"/>
      <c r="AJ1998" s="30"/>
      <c r="AK1998" s="30"/>
      <c r="AL1998" s="30"/>
      <c r="AM1998" s="30"/>
      <c r="AN1998" s="30"/>
      <c r="AO1998" s="30"/>
      <c r="AQ1998" s="30"/>
      <c r="AR1998" s="30"/>
      <c r="AS1998" s="30"/>
      <c r="AW1998" s="30"/>
      <c r="AX1998" s="30"/>
      <c r="AY1998" s="30"/>
      <c r="AZ1998" s="30"/>
      <c r="BA1998" s="30"/>
      <c r="BB1998" s="30"/>
      <c r="BC1998" s="30"/>
      <c r="BD1998" s="30"/>
      <c r="BE1998" s="30"/>
    </row>
    <row r="1999" spans="1:57">
      <c r="A1999" t="s">
        <v>8</v>
      </c>
      <c r="Y1999" s="30"/>
      <c r="AB1999" s="50"/>
      <c r="AC1999" s="30"/>
      <c r="AD1999" s="30"/>
      <c r="AE1999" s="30"/>
      <c r="AG1999" s="30"/>
      <c r="AH1999" s="30"/>
      <c r="AI1999" s="30"/>
      <c r="AJ1999" s="30"/>
      <c r="AK1999" s="30"/>
      <c r="AL1999" s="30"/>
      <c r="AM1999" s="30"/>
      <c r="AN1999" s="30"/>
      <c r="AO1999" s="30"/>
      <c r="AQ1999" s="30"/>
      <c r="AR1999" s="30"/>
      <c r="AS1999" s="30"/>
      <c r="AW1999" s="30"/>
      <c r="AX1999" s="30"/>
      <c r="AY1999" s="30"/>
      <c r="AZ1999" s="30"/>
      <c r="BA1999" s="30"/>
      <c r="BB1999" s="30"/>
      <c r="BC1999" s="30"/>
      <c r="BD1999" s="30"/>
      <c r="BE1999" s="30"/>
    </row>
    <row r="2000" spans="1:57">
      <c r="A2000" t="s">
        <v>8</v>
      </c>
      <c r="Y2000" s="30"/>
      <c r="AB2000" s="50"/>
      <c r="AC2000" s="30"/>
      <c r="AD2000" s="30"/>
      <c r="AE2000" s="30"/>
      <c r="AG2000" s="30"/>
      <c r="AH2000" s="30"/>
      <c r="AI2000" s="30"/>
      <c r="AJ2000" s="30"/>
      <c r="AK2000" s="30"/>
      <c r="AL2000" s="30"/>
      <c r="AM2000" s="30"/>
      <c r="AN2000" s="30"/>
      <c r="AO2000" s="30"/>
      <c r="AQ2000" s="30"/>
      <c r="AR2000" s="30"/>
      <c r="AS2000" s="30"/>
      <c r="AW2000" s="30"/>
      <c r="AX2000" s="30"/>
      <c r="AY2000" s="30"/>
      <c r="AZ2000" s="30"/>
      <c r="BA2000" s="30"/>
      <c r="BB2000" s="30"/>
      <c r="BC2000" s="30"/>
      <c r="BD2000" s="30"/>
      <c r="BE2000" s="30"/>
    </row>
    <row r="2001" spans="1:57">
      <c r="A2001" t="s">
        <v>8</v>
      </c>
      <c r="Y2001" s="30"/>
      <c r="AB2001" s="50"/>
      <c r="AC2001" s="30"/>
      <c r="AD2001" s="30"/>
      <c r="AE2001" s="30"/>
      <c r="AG2001" s="30"/>
      <c r="AH2001" s="30"/>
      <c r="AI2001" s="30"/>
      <c r="AJ2001" s="30"/>
      <c r="AK2001" s="30"/>
      <c r="AL2001" s="30"/>
      <c r="AM2001" s="30"/>
      <c r="AN2001" s="30"/>
      <c r="AO2001" s="30"/>
      <c r="AQ2001" s="30"/>
      <c r="AR2001" s="30"/>
      <c r="AS2001" s="30"/>
      <c r="AW2001" s="30"/>
      <c r="AX2001" s="30"/>
      <c r="AY2001" s="30"/>
      <c r="AZ2001" s="30"/>
      <c r="BA2001" s="30"/>
      <c r="BB2001" s="30"/>
      <c r="BC2001" s="30"/>
      <c r="BD2001" s="30"/>
      <c r="BE2001" s="30"/>
    </row>
    <row r="2002" spans="1:57">
      <c r="A2002" t="s">
        <v>8</v>
      </c>
      <c r="Y2002" s="30"/>
      <c r="AB2002" s="50"/>
      <c r="AC2002" s="30"/>
      <c r="AD2002" s="30"/>
      <c r="AE2002" s="30"/>
      <c r="AG2002" s="30"/>
      <c r="AH2002" s="30"/>
      <c r="AI2002" s="30"/>
      <c r="AJ2002" s="30"/>
      <c r="AK2002" s="30"/>
      <c r="AL2002" s="30"/>
      <c r="AM2002" s="30"/>
      <c r="AN2002" s="30"/>
      <c r="AO2002" s="30"/>
      <c r="AQ2002" s="30"/>
      <c r="AR2002" s="30"/>
      <c r="AS2002" s="30"/>
      <c r="AW2002" s="30"/>
      <c r="AX2002" s="30"/>
      <c r="AY2002" s="30"/>
      <c r="AZ2002" s="30"/>
      <c r="BA2002" s="30"/>
      <c r="BB2002" s="30"/>
      <c r="BC2002" s="30"/>
      <c r="BD2002" s="30"/>
      <c r="BE2002" s="30"/>
    </row>
    <row r="2003" spans="1:57">
      <c r="A2003" t="s">
        <v>8</v>
      </c>
      <c r="Y2003" s="30"/>
      <c r="AB2003" s="50"/>
      <c r="AC2003" s="30"/>
      <c r="AD2003" s="30"/>
      <c r="AE2003" s="30"/>
      <c r="AG2003" s="30"/>
      <c r="AH2003" s="30"/>
      <c r="AI2003" s="30"/>
      <c r="AJ2003" s="30"/>
      <c r="AK2003" s="30"/>
      <c r="AL2003" s="30"/>
      <c r="AM2003" s="30"/>
      <c r="AN2003" s="30"/>
      <c r="AO2003" s="30"/>
      <c r="AQ2003" s="30"/>
      <c r="AR2003" s="30"/>
      <c r="AS2003" s="30"/>
      <c r="AW2003" s="30"/>
      <c r="AX2003" s="30"/>
      <c r="AY2003" s="30"/>
      <c r="AZ2003" s="30"/>
      <c r="BA2003" s="30"/>
      <c r="BB2003" s="30"/>
      <c r="BC2003" s="30"/>
      <c r="BD2003" s="30"/>
      <c r="BE2003" s="30"/>
    </row>
    <row r="2004" spans="1:57">
      <c r="A2004" t="s">
        <v>8</v>
      </c>
      <c r="Y2004" s="30"/>
      <c r="AB2004" s="50"/>
      <c r="AC2004" s="30"/>
      <c r="AD2004" s="30"/>
      <c r="AE2004" s="30"/>
      <c r="AG2004" s="30"/>
      <c r="AH2004" s="30"/>
      <c r="AI2004" s="30"/>
      <c r="AJ2004" s="30"/>
      <c r="AK2004" s="30"/>
      <c r="AL2004" s="30"/>
      <c r="AM2004" s="30"/>
      <c r="AN2004" s="30"/>
      <c r="AO2004" s="30"/>
      <c r="AQ2004" s="30"/>
      <c r="AR2004" s="30"/>
      <c r="AS2004" s="30"/>
      <c r="AW2004" s="30"/>
      <c r="AX2004" s="30"/>
      <c r="AY2004" s="30"/>
      <c r="AZ2004" s="30"/>
      <c r="BA2004" s="30"/>
      <c r="BB2004" s="30"/>
      <c r="BC2004" s="30"/>
      <c r="BD2004" s="30"/>
      <c r="BE2004" s="30"/>
    </row>
    <row r="2005" spans="1:57">
      <c r="A2005" t="s">
        <v>8</v>
      </c>
      <c r="Y2005" s="30"/>
      <c r="AB2005" s="50"/>
      <c r="AC2005" s="30"/>
      <c r="AD2005" s="30"/>
      <c r="AE2005" s="30"/>
      <c r="AG2005" s="30"/>
      <c r="AH2005" s="30"/>
      <c r="AI2005" s="30"/>
      <c r="AJ2005" s="30"/>
      <c r="AK2005" s="30"/>
      <c r="AL2005" s="30"/>
      <c r="AM2005" s="30"/>
      <c r="AN2005" s="30"/>
      <c r="AO2005" s="30"/>
      <c r="AQ2005" s="30"/>
      <c r="AR2005" s="30"/>
      <c r="AS2005" s="30"/>
      <c r="AW2005" s="30"/>
      <c r="AX2005" s="30"/>
      <c r="AY2005" s="30"/>
      <c r="AZ2005" s="30"/>
      <c r="BA2005" s="30"/>
      <c r="BB2005" s="30"/>
      <c r="BC2005" s="30"/>
      <c r="BD2005" s="30"/>
      <c r="BE2005" s="30"/>
    </row>
    <row r="2006" spans="1:57">
      <c r="A2006" t="s">
        <v>8</v>
      </c>
      <c r="Y2006" s="30"/>
      <c r="AB2006" s="50"/>
      <c r="AC2006" s="30"/>
      <c r="AD2006" s="30"/>
      <c r="AE2006" s="30"/>
      <c r="AG2006" s="30"/>
      <c r="AH2006" s="30"/>
      <c r="AI2006" s="30"/>
      <c r="AJ2006" s="30"/>
      <c r="AK2006" s="30"/>
      <c r="AL2006" s="30"/>
      <c r="AM2006" s="30"/>
      <c r="AN2006" s="30"/>
      <c r="AO2006" s="30"/>
      <c r="AQ2006" s="30"/>
      <c r="AR2006" s="30"/>
      <c r="AS2006" s="30"/>
      <c r="AW2006" s="30"/>
      <c r="AX2006" s="30"/>
      <c r="AY2006" s="30"/>
      <c r="AZ2006" s="30"/>
      <c r="BA2006" s="30"/>
      <c r="BB2006" s="30"/>
      <c r="BC2006" s="30"/>
      <c r="BD2006" s="30"/>
      <c r="BE2006" s="30"/>
    </row>
    <row r="2007" spans="1:57">
      <c r="A2007" t="s">
        <v>8</v>
      </c>
      <c r="Y2007" s="30"/>
      <c r="AB2007" s="50"/>
      <c r="AC2007" s="30"/>
      <c r="AD2007" s="30"/>
      <c r="AE2007" s="30"/>
      <c r="AG2007" s="30"/>
      <c r="AH2007" s="30"/>
      <c r="AI2007" s="30"/>
      <c r="AJ2007" s="30"/>
      <c r="AK2007" s="30"/>
      <c r="AL2007" s="30"/>
      <c r="AM2007" s="30"/>
      <c r="AN2007" s="30"/>
      <c r="AO2007" s="30"/>
      <c r="AQ2007" s="30"/>
      <c r="AR2007" s="30"/>
      <c r="AS2007" s="30"/>
      <c r="AW2007" s="30"/>
      <c r="AX2007" s="30"/>
      <c r="AY2007" s="30"/>
      <c r="AZ2007" s="30"/>
      <c r="BA2007" s="30"/>
      <c r="BB2007" s="30"/>
      <c r="BC2007" s="30"/>
      <c r="BD2007" s="30"/>
      <c r="BE2007" s="30"/>
    </row>
    <row r="2008" spans="1:57">
      <c r="A2008" t="s">
        <v>8</v>
      </c>
      <c r="Y2008" s="30"/>
      <c r="AB2008" s="50"/>
      <c r="AC2008" s="30"/>
      <c r="AD2008" s="30"/>
      <c r="AE2008" s="30"/>
      <c r="AG2008" s="30"/>
      <c r="AH2008" s="30"/>
      <c r="AI2008" s="30"/>
      <c r="AJ2008" s="30"/>
      <c r="AK2008" s="30"/>
      <c r="AL2008" s="30"/>
      <c r="AM2008" s="30"/>
      <c r="AN2008" s="30"/>
      <c r="AO2008" s="30"/>
      <c r="AQ2008" s="30"/>
      <c r="AR2008" s="30"/>
      <c r="AS2008" s="30"/>
      <c r="AW2008" s="30"/>
      <c r="AX2008" s="30"/>
      <c r="AY2008" s="30"/>
      <c r="AZ2008" s="30"/>
      <c r="BA2008" s="30"/>
      <c r="BB2008" s="30"/>
      <c r="BC2008" s="30"/>
      <c r="BD2008" s="30"/>
      <c r="BE2008" s="30"/>
    </row>
    <row r="2009" spans="1:57">
      <c r="A2009" t="s">
        <v>8</v>
      </c>
      <c r="Y2009" s="30"/>
      <c r="AB2009" s="50"/>
      <c r="AC2009" s="30"/>
      <c r="AD2009" s="30"/>
      <c r="AE2009" s="30"/>
      <c r="AG2009" s="30"/>
      <c r="AH2009" s="30"/>
      <c r="AI2009" s="30"/>
      <c r="AJ2009" s="30"/>
      <c r="AK2009" s="30"/>
      <c r="AL2009" s="30"/>
      <c r="AM2009" s="30"/>
      <c r="AN2009" s="30"/>
      <c r="AO2009" s="30"/>
      <c r="AQ2009" s="30"/>
      <c r="AR2009" s="30"/>
      <c r="AS2009" s="30"/>
      <c r="AW2009" s="30"/>
      <c r="AX2009" s="30"/>
      <c r="AY2009" s="30"/>
      <c r="AZ2009" s="30"/>
      <c r="BA2009" s="30"/>
      <c r="BB2009" s="30"/>
      <c r="BC2009" s="30"/>
      <c r="BD2009" s="30"/>
      <c r="BE2009" s="30"/>
    </row>
    <row r="2010" spans="1:57">
      <c r="A2010" t="s">
        <v>8</v>
      </c>
      <c r="Y2010" s="30"/>
      <c r="AB2010" s="50"/>
      <c r="AC2010" s="30"/>
      <c r="AD2010" s="30"/>
      <c r="AE2010" s="30"/>
      <c r="AG2010" s="30"/>
      <c r="AH2010" s="30"/>
      <c r="AI2010" s="30"/>
      <c r="AJ2010" s="30"/>
      <c r="AK2010" s="30"/>
      <c r="AL2010" s="30"/>
      <c r="AM2010" s="30"/>
      <c r="AN2010" s="30"/>
      <c r="AO2010" s="30"/>
      <c r="AQ2010" s="30"/>
      <c r="AR2010" s="30"/>
      <c r="AS2010" s="30"/>
      <c r="AW2010" s="30"/>
      <c r="AX2010" s="30"/>
      <c r="AY2010" s="30"/>
      <c r="AZ2010" s="30"/>
      <c r="BA2010" s="30"/>
      <c r="BB2010" s="30"/>
      <c r="BC2010" s="30"/>
      <c r="BD2010" s="30"/>
      <c r="BE2010" s="30"/>
    </row>
    <row r="2011" spans="1:57">
      <c r="A2011" t="s">
        <v>8</v>
      </c>
      <c r="Y2011" s="30"/>
      <c r="AB2011" s="50"/>
      <c r="AC2011" s="30"/>
      <c r="AD2011" s="30"/>
      <c r="AE2011" s="30"/>
      <c r="AG2011" s="30"/>
      <c r="AH2011" s="30"/>
      <c r="AI2011" s="30"/>
      <c r="AJ2011" s="30"/>
      <c r="AK2011" s="30"/>
      <c r="AL2011" s="30"/>
      <c r="AM2011" s="30"/>
      <c r="AN2011" s="30"/>
      <c r="AO2011" s="30"/>
      <c r="AQ2011" s="30"/>
      <c r="AR2011" s="30"/>
      <c r="AS2011" s="30"/>
      <c r="AW2011" s="30"/>
      <c r="AX2011" s="30"/>
      <c r="AY2011" s="30"/>
      <c r="AZ2011" s="30"/>
      <c r="BA2011" s="30"/>
      <c r="BB2011" s="30"/>
      <c r="BC2011" s="30"/>
      <c r="BD2011" s="30"/>
      <c r="BE2011" s="30"/>
    </row>
    <row r="2012" spans="1:57">
      <c r="A2012" t="s">
        <v>8</v>
      </c>
      <c r="Y2012" s="30"/>
      <c r="AB2012" s="50"/>
      <c r="AC2012" s="30"/>
      <c r="AD2012" s="30"/>
      <c r="AE2012" s="30"/>
      <c r="AG2012" s="30"/>
      <c r="AH2012" s="30"/>
      <c r="AI2012" s="30"/>
      <c r="AJ2012" s="30"/>
      <c r="AK2012" s="30"/>
      <c r="AL2012" s="30"/>
      <c r="AM2012" s="30"/>
      <c r="AN2012" s="30"/>
      <c r="AO2012" s="30"/>
      <c r="AQ2012" s="30"/>
      <c r="AR2012" s="30"/>
      <c r="AS2012" s="30"/>
      <c r="AW2012" s="30"/>
      <c r="AX2012" s="30"/>
      <c r="AY2012" s="30"/>
      <c r="AZ2012" s="30"/>
      <c r="BA2012" s="30"/>
      <c r="BB2012" s="30"/>
      <c r="BC2012" s="30"/>
      <c r="BD2012" s="30"/>
      <c r="BE2012" s="30"/>
    </row>
    <row r="2013" spans="1:57">
      <c r="A2013" t="s">
        <v>8</v>
      </c>
      <c r="Y2013" s="30"/>
      <c r="AB2013" s="50"/>
      <c r="AC2013" s="30"/>
      <c r="AD2013" s="30"/>
      <c r="AE2013" s="30"/>
      <c r="AG2013" s="30"/>
      <c r="AH2013" s="30"/>
      <c r="AI2013" s="30"/>
      <c r="AJ2013" s="30"/>
      <c r="AK2013" s="30"/>
      <c r="AL2013" s="30"/>
      <c r="AM2013" s="30"/>
      <c r="AN2013" s="30"/>
      <c r="AO2013" s="30"/>
      <c r="AQ2013" s="30"/>
      <c r="AR2013" s="30"/>
      <c r="AS2013" s="30"/>
      <c r="AW2013" s="30"/>
      <c r="AX2013" s="30"/>
      <c r="AY2013" s="30"/>
      <c r="AZ2013" s="30"/>
      <c r="BA2013" s="30"/>
      <c r="BB2013" s="30"/>
      <c r="BC2013" s="30"/>
      <c r="BD2013" s="30"/>
      <c r="BE2013" s="30"/>
    </row>
    <row r="2014" spans="1:57">
      <c r="A2014" t="s">
        <v>8</v>
      </c>
      <c r="Y2014" s="30"/>
      <c r="AB2014" s="50"/>
      <c r="AC2014" s="30"/>
      <c r="AD2014" s="30"/>
      <c r="AE2014" s="30"/>
      <c r="AG2014" s="30"/>
      <c r="AH2014" s="30"/>
      <c r="AI2014" s="30"/>
      <c r="AJ2014" s="30"/>
      <c r="AK2014" s="30"/>
      <c r="AL2014" s="30"/>
      <c r="AM2014" s="30"/>
      <c r="AN2014" s="30"/>
      <c r="AO2014" s="30"/>
      <c r="AQ2014" s="30"/>
      <c r="AR2014" s="30"/>
      <c r="AS2014" s="30"/>
      <c r="AW2014" s="30"/>
      <c r="AX2014" s="30"/>
      <c r="AY2014" s="30"/>
      <c r="AZ2014" s="30"/>
      <c r="BA2014" s="30"/>
      <c r="BB2014" s="30"/>
      <c r="BC2014" s="30"/>
      <c r="BD2014" s="30"/>
      <c r="BE2014" s="30"/>
    </row>
    <row r="2015" spans="1:57">
      <c r="A2015" t="s">
        <v>8</v>
      </c>
      <c r="Y2015" s="30"/>
      <c r="AB2015" s="50"/>
      <c r="AC2015" s="30"/>
      <c r="AD2015" s="30"/>
      <c r="AE2015" s="30"/>
      <c r="AG2015" s="30"/>
      <c r="AH2015" s="30"/>
      <c r="AI2015" s="30"/>
      <c r="AJ2015" s="30"/>
      <c r="AK2015" s="30"/>
      <c r="AL2015" s="30"/>
      <c r="AM2015" s="30"/>
      <c r="AN2015" s="30"/>
      <c r="AO2015" s="30"/>
      <c r="AQ2015" s="30"/>
      <c r="AR2015" s="30"/>
      <c r="AS2015" s="30"/>
      <c r="AW2015" s="30"/>
      <c r="AX2015" s="30"/>
      <c r="AY2015" s="30"/>
      <c r="AZ2015" s="30"/>
      <c r="BA2015" s="30"/>
      <c r="BB2015" s="30"/>
      <c r="BC2015" s="30"/>
      <c r="BD2015" s="30"/>
      <c r="BE2015" s="30"/>
    </row>
    <row r="2016" spans="1:57">
      <c r="A2016" t="s">
        <v>8</v>
      </c>
      <c r="Y2016" s="30"/>
      <c r="AB2016" s="50"/>
      <c r="AC2016" s="30"/>
      <c r="AD2016" s="30"/>
      <c r="AE2016" s="30"/>
      <c r="AG2016" s="30"/>
      <c r="AH2016" s="30"/>
      <c r="AI2016" s="30"/>
      <c r="AJ2016" s="30"/>
      <c r="AK2016" s="30"/>
      <c r="AL2016" s="30"/>
      <c r="AM2016" s="30"/>
      <c r="AN2016" s="30"/>
      <c r="AO2016" s="30"/>
      <c r="AQ2016" s="30"/>
      <c r="AR2016" s="30"/>
      <c r="AS2016" s="30"/>
      <c r="AW2016" s="30"/>
      <c r="AX2016" s="30"/>
      <c r="AY2016" s="30"/>
      <c r="AZ2016" s="30"/>
      <c r="BA2016" s="30"/>
      <c r="BB2016" s="30"/>
      <c r="BC2016" s="30"/>
      <c r="BD2016" s="30"/>
      <c r="BE2016" s="30"/>
    </row>
    <row r="2017" spans="1:57">
      <c r="A2017" t="s">
        <v>8</v>
      </c>
      <c r="Y2017" s="30"/>
      <c r="AB2017" s="50"/>
      <c r="AC2017" s="30"/>
      <c r="AD2017" s="30"/>
      <c r="AE2017" s="30"/>
      <c r="AG2017" s="30"/>
      <c r="AH2017" s="30"/>
      <c r="AI2017" s="30"/>
      <c r="AJ2017" s="30"/>
      <c r="AK2017" s="30"/>
      <c r="AL2017" s="30"/>
      <c r="AM2017" s="30"/>
      <c r="AN2017" s="30"/>
      <c r="AO2017" s="30"/>
      <c r="AQ2017" s="30"/>
      <c r="AR2017" s="30"/>
      <c r="AS2017" s="30"/>
      <c r="AW2017" s="30"/>
      <c r="AX2017" s="30"/>
      <c r="AY2017" s="30"/>
      <c r="AZ2017" s="30"/>
      <c r="BA2017" s="30"/>
      <c r="BB2017" s="30"/>
      <c r="BC2017" s="30"/>
      <c r="BD2017" s="30"/>
      <c r="BE2017" s="30"/>
    </row>
    <row r="2018" spans="1:57">
      <c r="A2018" t="s">
        <v>8</v>
      </c>
      <c r="Y2018" s="30"/>
      <c r="AB2018" s="50"/>
      <c r="AC2018" s="30"/>
      <c r="AD2018" s="30"/>
      <c r="AE2018" s="30"/>
      <c r="AG2018" s="30"/>
      <c r="AH2018" s="30"/>
      <c r="AI2018" s="30"/>
      <c r="AJ2018" s="30"/>
      <c r="AK2018" s="30"/>
      <c r="AL2018" s="30"/>
      <c r="AM2018" s="30"/>
      <c r="AN2018" s="30"/>
      <c r="AO2018" s="30"/>
      <c r="AQ2018" s="30"/>
      <c r="AR2018" s="30"/>
      <c r="AS2018" s="30"/>
      <c r="AW2018" s="30"/>
      <c r="AX2018" s="30"/>
      <c r="AY2018" s="30"/>
      <c r="AZ2018" s="30"/>
      <c r="BA2018" s="30"/>
      <c r="BB2018" s="30"/>
      <c r="BC2018" s="30"/>
      <c r="BD2018" s="30"/>
      <c r="BE2018" s="30"/>
    </row>
    <row r="2019" spans="1:57">
      <c r="A2019" t="s">
        <v>8</v>
      </c>
      <c r="Y2019" s="30"/>
      <c r="AB2019" s="50"/>
      <c r="AC2019" s="30"/>
      <c r="AD2019" s="30"/>
      <c r="AE2019" s="30"/>
      <c r="AG2019" s="30"/>
      <c r="AH2019" s="30"/>
      <c r="AI2019" s="30"/>
      <c r="AJ2019" s="30"/>
      <c r="AK2019" s="30"/>
      <c r="AL2019" s="30"/>
      <c r="AM2019" s="30"/>
      <c r="AN2019" s="30"/>
      <c r="AO2019" s="30"/>
      <c r="AQ2019" s="30"/>
      <c r="AR2019" s="30"/>
      <c r="AS2019" s="30"/>
      <c r="AW2019" s="30"/>
      <c r="AX2019" s="30"/>
      <c r="AY2019" s="30"/>
      <c r="AZ2019" s="30"/>
      <c r="BA2019" s="30"/>
      <c r="BB2019" s="30"/>
      <c r="BC2019" s="30"/>
      <c r="BD2019" s="30"/>
      <c r="BE2019" s="30"/>
    </row>
    <row r="2020" spans="1:57">
      <c r="A2020" t="s">
        <v>8</v>
      </c>
      <c r="Y2020" s="30"/>
      <c r="AB2020" s="50"/>
      <c r="AC2020" s="30"/>
      <c r="AD2020" s="30"/>
      <c r="AE2020" s="30"/>
      <c r="AG2020" s="30"/>
      <c r="AH2020" s="30"/>
      <c r="AI2020" s="30"/>
      <c r="AJ2020" s="30"/>
      <c r="AK2020" s="30"/>
      <c r="AL2020" s="30"/>
      <c r="AM2020" s="30"/>
      <c r="AN2020" s="30"/>
      <c r="AO2020" s="30"/>
      <c r="AQ2020" s="30"/>
      <c r="AR2020" s="30"/>
      <c r="AS2020" s="30"/>
      <c r="AW2020" s="30"/>
      <c r="AX2020" s="30"/>
      <c r="AY2020" s="30"/>
      <c r="AZ2020" s="30"/>
      <c r="BA2020" s="30"/>
      <c r="BB2020" s="30"/>
      <c r="BC2020" s="30"/>
      <c r="BD2020" s="30"/>
      <c r="BE2020" s="30"/>
    </row>
    <row r="2021" spans="1:57">
      <c r="A2021" t="s">
        <v>8</v>
      </c>
      <c r="Y2021" s="30"/>
      <c r="AB2021" s="50"/>
      <c r="AC2021" s="30"/>
      <c r="AD2021" s="30"/>
      <c r="AE2021" s="30"/>
      <c r="AG2021" s="30"/>
      <c r="AH2021" s="30"/>
      <c r="AI2021" s="30"/>
      <c r="AJ2021" s="30"/>
      <c r="AK2021" s="30"/>
      <c r="AL2021" s="30"/>
      <c r="AM2021" s="30"/>
      <c r="AN2021" s="30"/>
      <c r="AO2021" s="30"/>
      <c r="AQ2021" s="30"/>
      <c r="AR2021" s="30"/>
      <c r="AS2021" s="30"/>
      <c r="AW2021" s="30"/>
      <c r="AX2021" s="30"/>
      <c r="AY2021" s="30"/>
      <c r="AZ2021" s="30"/>
      <c r="BA2021" s="30"/>
      <c r="BB2021" s="30"/>
      <c r="BC2021" s="30"/>
      <c r="BD2021" s="30"/>
      <c r="BE2021" s="30"/>
    </row>
    <row r="2022" spans="1:57">
      <c r="A2022" t="s">
        <v>8</v>
      </c>
      <c r="Y2022" s="30"/>
      <c r="AB2022" s="50"/>
      <c r="AC2022" s="30"/>
      <c r="AD2022" s="30"/>
      <c r="AE2022" s="30"/>
      <c r="AG2022" s="30"/>
      <c r="AH2022" s="30"/>
      <c r="AI2022" s="30"/>
      <c r="AJ2022" s="30"/>
      <c r="AK2022" s="30"/>
      <c r="AL2022" s="30"/>
      <c r="AM2022" s="30"/>
      <c r="AN2022" s="30"/>
      <c r="AO2022" s="30"/>
      <c r="AQ2022" s="30"/>
      <c r="AR2022" s="30"/>
      <c r="AS2022" s="30"/>
      <c r="AW2022" s="30"/>
      <c r="AX2022" s="30"/>
      <c r="AY2022" s="30"/>
      <c r="AZ2022" s="30"/>
      <c r="BA2022" s="30"/>
      <c r="BB2022" s="30"/>
      <c r="BC2022" s="30"/>
      <c r="BD2022" s="30"/>
      <c r="BE2022" s="30"/>
    </row>
    <row r="2023" spans="1:57">
      <c r="A2023" t="s">
        <v>8</v>
      </c>
      <c r="Y2023" s="30"/>
      <c r="AB2023" s="50"/>
      <c r="AC2023" s="30"/>
      <c r="AD2023" s="30"/>
      <c r="AE2023" s="30"/>
      <c r="AG2023" s="30"/>
      <c r="AH2023" s="30"/>
      <c r="AI2023" s="30"/>
      <c r="AJ2023" s="30"/>
      <c r="AK2023" s="30"/>
      <c r="AL2023" s="30"/>
      <c r="AM2023" s="30"/>
      <c r="AN2023" s="30"/>
      <c r="AO2023" s="30"/>
      <c r="AQ2023" s="30"/>
      <c r="AR2023" s="30"/>
      <c r="AS2023" s="30"/>
      <c r="AW2023" s="30"/>
      <c r="AX2023" s="30"/>
      <c r="AY2023" s="30"/>
      <c r="AZ2023" s="30"/>
      <c r="BA2023" s="30"/>
      <c r="BB2023" s="30"/>
      <c r="BC2023" s="30"/>
      <c r="BD2023" s="30"/>
      <c r="BE2023" s="30"/>
    </row>
    <row r="2024" spans="1:57">
      <c r="A2024" t="s">
        <v>8</v>
      </c>
      <c r="Y2024" s="30"/>
      <c r="AB2024" s="50"/>
      <c r="AC2024" s="30"/>
      <c r="AD2024" s="30"/>
      <c r="AE2024" s="30"/>
      <c r="AG2024" s="30"/>
      <c r="AH2024" s="30"/>
      <c r="AI2024" s="30"/>
      <c r="AJ2024" s="30"/>
      <c r="AK2024" s="30"/>
      <c r="AL2024" s="30"/>
      <c r="AM2024" s="30"/>
      <c r="AN2024" s="30"/>
      <c r="AO2024" s="30"/>
      <c r="AQ2024" s="30"/>
      <c r="AR2024" s="30"/>
      <c r="AS2024" s="30"/>
      <c r="AW2024" s="30"/>
      <c r="AX2024" s="30"/>
      <c r="AY2024" s="30"/>
      <c r="AZ2024" s="30"/>
      <c r="BA2024" s="30"/>
      <c r="BB2024" s="30"/>
      <c r="BC2024" s="30"/>
      <c r="BD2024" s="30"/>
      <c r="BE2024" s="30"/>
    </row>
    <row r="2025" spans="1:57">
      <c r="A2025" t="s">
        <v>8</v>
      </c>
      <c r="Y2025" s="30"/>
      <c r="AB2025" s="50"/>
      <c r="AC2025" s="30"/>
      <c r="AD2025" s="30"/>
      <c r="AE2025" s="30"/>
      <c r="AG2025" s="30"/>
      <c r="AH2025" s="30"/>
      <c r="AI2025" s="30"/>
      <c r="AJ2025" s="30"/>
      <c r="AK2025" s="30"/>
      <c r="AL2025" s="30"/>
      <c r="AM2025" s="30"/>
      <c r="AN2025" s="30"/>
      <c r="AO2025" s="30"/>
      <c r="AQ2025" s="30"/>
      <c r="AR2025" s="30"/>
      <c r="AS2025" s="30"/>
      <c r="AW2025" s="30"/>
      <c r="AX2025" s="30"/>
      <c r="AY2025" s="30"/>
      <c r="AZ2025" s="30"/>
      <c r="BA2025" s="30"/>
      <c r="BB2025" s="30"/>
      <c r="BC2025" s="30"/>
      <c r="BD2025" s="30"/>
      <c r="BE2025" s="30"/>
    </row>
    <row r="2026" spans="1:57">
      <c r="A2026" t="s">
        <v>8</v>
      </c>
      <c r="Y2026" s="30"/>
      <c r="AB2026" s="50"/>
      <c r="AC2026" s="30"/>
      <c r="AD2026" s="30"/>
      <c r="AE2026" s="30"/>
      <c r="AG2026" s="30"/>
      <c r="AH2026" s="30"/>
      <c r="AI2026" s="30"/>
      <c r="AJ2026" s="30"/>
      <c r="AK2026" s="30"/>
      <c r="AL2026" s="30"/>
      <c r="AM2026" s="30"/>
      <c r="AN2026" s="30"/>
      <c r="AO2026" s="30"/>
      <c r="AQ2026" s="30"/>
      <c r="AR2026" s="30"/>
      <c r="AS2026" s="30"/>
      <c r="AW2026" s="30"/>
      <c r="AX2026" s="30"/>
      <c r="AY2026" s="30"/>
      <c r="AZ2026" s="30"/>
      <c r="BA2026" s="30"/>
      <c r="BB2026" s="30"/>
      <c r="BC2026" s="30"/>
      <c r="BD2026" s="30"/>
      <c r="BE2026" s="30"/>
    </row>
    <row r="2027" spans="1:57">
      <c r="A2027" t="s">
        <v>8</v>
      </c>
      <c r="Y2027" s="30"/>
      <c r="AB2027" s="50"/>
      <c r="AC2027" s="30"/>
      <c r="AD2027" s="30"/>
      <c r="AE2027" s="30"/>
      <c r="AG2027" s="30"/>
      <c r="AH2027" s="30"/>
      <c r="AI2027" s="30"/>
      <c r="AJ2027" s="30"/>
      <c r="AK2027" s="30"/>
      <c r="AL2027" s="30"/>
      <c r="AM2027" s="30"/>
      <c r="AN2027" s="30"/>
      <c r="AO2027" s="30"/>
      <c r="AQ2027" s="30"/>
      <c r="AR2027" s="30"/>
      <c r="AS2027" s="30"/>
      <c r="AW2027" s="30"/>
      <c r="AX2027" s="30"/>
      <c r="AY2027" s="30"/>
      <c r="AZ2027" s="30"/>
      <c r="BA2027" s="30"/>
      <c r="BB2027" s="30"/>
      <c r="BC2027" s="30"/>
      <c r="BD2027" s="30"/>
      <c r="BE2027" s="30"/>
    </row>
    <row r="2028" spans="1:57">
      <c r="A2028" t="s">
        <v>8</v>
      </c>
      <c r="Y2028" s="30"/>
      <c r="AB2028" s="50"/>
      <c r="AC2028" s="30"/>
      <c r="AD2028" s="30"/>
      <c r="AE2028" s="30"/>
      <c r="AG2028" s="30"/>
      <c r="AH2028" s="30"/>
      <c r="AI2028" s="30"/>
      <c r="AJ2028" s="30"/>
      <c r="AK2028" s="30"/>
      <c r="AL2028" s="30"/>
      <c r="AM2028" s="30"/>
      <c r="AN2028" s="30"/>
      <c r="AO2028" s="30"/>
      <c r="AQ2028" s="30"/>
      <c r="AR2028" s="30"/>
      <c r="AS2028" s="30"/>
      <c r="AW2028" s="30"/>
      <c r="AX2028" s="30"/>
      <c r="AY2028" s="30"/>
      <c r="AZ2028" s="30"/>
      <c r="BA2028" s="30"/>
      <c r="BB2028" s="30"/>
      <c r="BC2028" s="30"/>
      <c r="BD2028" s="30"/>
      <c r="BE2028" s="30"/>
    </row>
    <row r="2029" spans="1:57">
      <c r="A2029" t="s">
        <v>8</v>
      </c>
      <c r="Y2029" s="30"/>
      <c r="AB2029" s="50"/>
      <c r="AC2029" s="30"/>
      <c r="AD2029" s="30"/>
      <c r="AE2029" s="30"/>
      <c r="AG2029" s="30"/>
      <c r="AH2029" s="30"/>
      <c r="AI2029" s="30"/>
      <c r="AJ2029" s="30"/>
      <c r="AK2029" s="30"/>
      <c r="AL2029" s="30"/>
      <c r="AM2029" s="30"/>
      <c r="AN2029" s="30"/>
      <c r="AO2029" s="30"/>
      <c r="AQ2029" s="30"/>
      <c r="AR2029" s="30"/>
      <c r="AS2029" s="30"/>
      <c r="AW2029" s="30"/>
      <c r="AX2029" s="30"/>
      <c r="AY2029" s="30"/>
      <c r="AZ2029" s="30"/>
      <c r="BA2029" s="30"/>
      <c r="BB2029" s="30"/>
      <c r="BC2029" s="30"/>
      <c r="BD2029" s="30"/>
      <c r="BE2029" s="30"/>
    </row>
    <row r="2030" spans="1:57">
      <c r="A2030" t="s">
        <v>8</v>
      </c>
      <c r="Y2030" s="30"/>
      <c r="AB2030" s="50"/>
      <c r="AC2030" s="30"/>
      <c r="AD2030" s="30"/>
      <c r="AE2030" s="30"/>
      <c r="AG2030" s="30"/>
      <c r="AH2030" s="30"/>
      <c r="AI2030" s="30"/>
      <c r="AJ2030" s="30"/>
      <c r="AK2030" s="30"/>
      <c r="AL2030" s="30"/>
      <c r="AM2030" s="30"/>
      <c r="AN2030" s="30"/>
      <c r="AO2030" s="30"/>
      <c r="AQ2030" s="30"/>
      <c r="AR2030" s="30"/>
      <c r="AS2030" s="30"/>
      <c r="AW2030" s="30"/>
      <c r="AX2030" s="30"/>
      <c r="AY2030" s="30"/>
      <c r="AZ2030" s="30"/>
      <c r="BA2030" s="30"/>
      <c r="BB2030" s="30"/>
      <c r="BC2030" s="30"/>
      <c r="BD2030" s="30"/>
      <c r="BE2030" s="30"/>
    </row>
    <row r="2031" spans="1:57">
      <c r="A2031" t="s">
        <v>8</v>
      </c>
      <c r="Y2031" s="30"/>
      <c r="AB2031" s="50"/>
      <c r="AC2031" s="30"/>
      <c r="AD2031" s="30"/>
      <c r="AE2031" s="30"/>
      <c r="AG2031" s="30"/>
      <c r="AH2031" s="30"/>
      <c r="AI2031" s="30"/>
      <c r="AJ2031" s="30"/>
      <c r="AK2031" s="30"/>
      <c r="AL2031" s="30"/>
      <c r="AM2031" s="30"/>
      <c r="AN2031" s="30"/>
      <c r="AO2031" s="30"/>
      <c r="AQ2031" s="30"/>
      <c r="AR2031" s="30"/>
      <c r="AS2031" s="30"/>
      <c r="AW2031" s="30"/>
      <c r="AX2031" s="30"/>
      <c r="AY2031" s="30"/>
      <c r="AZ2031" s="30"/>
      <c r="BA2031" s="30"/>
      <c r="BB2031" s="30"/>
      <c r="BC2031" s="30"/>
      <c r="BD2031" s="30"/>
      <c r="BE2031" s="30"/>
    </row>
    <row r="2032" spans="1:57">
      <c r="A2032" t="s">
        <v>8</v>
      </c>
      <c r="Y2032" s="30"/>
      <c r="AB2032" s="50"/>
      <c r="AC2032" s="30"/>
      <c r="AD2032" s="30"/>
      <c r="AE2032" s="30"/>
      <c r="AG2032" s="30"/>
      <c r="AH2032" s="30"/>
      <c r="AI2032" s="30"/>
      <c r="AJ2032" s="30"/>
      <c r="AK2032" s="30"/>
      <c r="AL2032" s="30"/>
      <c r="AM2032" s="30"/>
      <c r="AN2032" s="30"/>
      <c r="AO2032" s="30"/>
      <c r="AQ2032" s="30"/>
      <c r="AR2032" s="30"/>
      <c r="AS2032" s="30"/>
      <c r="AW2032" s="30"/>
      <c r="AX2032" s="30"/>
      <c r="AY2032" s="30"/>
      <c r="AZ2032" s="30"/>
      <c r="BA2032" s="30"/>
      <c r="BB2032" s="30"/>
      <c r="BC2032" s="30"/>
      <c r="BD2032" s="30"/>
      <c r="BE2032" s="30"/>
    </row>
    <row r="2033" spans="1:57">
      <c r="A2033" t="s">
        <v>8</v>
      </c>
      <c r="Y2033" s="30"/>
      <c r="AB2033" s="50"/>
      <c r="AC2033" s="30"/>
      <c r="AD2033" s="30"/>
      <c r="AE2033" s="30"/>
      <c r="AG2033" s="30"/>
      <c r="AH2033" s="30"/>
      <c r="AI2033" s="30"/>
      <c r="AJ2033" s="30"/>
      <c r="AK2033" s="30"/>
      <c r="AL2033" s="30"/>
      <c r="AM2033" s="30"/>
      <c r="AN2033" s="30"/>
      <c r="AO2033" s="30"/>
      <c r="AQ2033" s="30"/>
      <c r="AR2033" s="30"/>
      <c r="AS2033" s="30"/>
      <c r="AW2033" s="30"/>
      <c r="AX2033" s="30"/>
      <c r="AY2033" s="30"/>
      <c r="AZ2033" s="30"/>
      <c r="BA2033" s="30"/>
      <c r="BB2033" s="30"/>
      <c r="BC2033" s="30"/>
      <c r="BD2033" s="30"/>
      <c r="BE2033" s="30"/>
    </row>
    <row r="2034" spans="1:57">
      <c r="A2034" t="s">
        <v>8</v>
      </c>
      <c r="Y2034" s="30"/>
      <c r="AB2034" s="50"/>
      <c r="AC2034" s="30"/>
      <c r="AD2034" s="30"/>
      <c r="AE2034" s="30"/>
      <c r="AG2034" s="30"/>
      <c r="AH2034" s="30"/>
      <c r="AI2034" s="30"/>
      <c r="AJ2034" s="30"/>
      <c r="AK2034" s="30"/>
      <c r="AL2034" s="30"/>
      <c r="AM2034" s="30"/>
      <c r="AN2034" s="30"/>
      <c r="AO2034" s="30"/>
      <c r="AQ2034" s="30"/>
      <c r="AR2034" s="30"/>
      <c r="AS2034" s="30"/>
      <c r="AW2034" s="30"/>
      <c r="AX2034" s="30"/>
      <c r="AY2034" s="30"/>
      <c r="AZ2034" s="30"/>
      <c r="BA2034" s="30"/>
      <c r="BB2034" s="30"/>
      <c r="BC2034" s="30"/>
      <c r="BD2034" s="30"/>
      <c r="BE2034" s="30"/>
    </row>
    <row r="2035" spans="1:57">
      <c r="A2035" t="s">
        <v>8</v>
      </c>
      <c r="Y2035" s="30"/>
      <c r="AB2035" s="50"/>
      <c r="AC2035" s="30"/>
      <c r="AD2035" s="30"/>
      <c r="AE2035" s="30"/>
      <c r="AG2035" s="30"/>
      <c r="AH2035" s="30"/>
      <c r="AI2035" s="30"/>
      <c r="AJ2035" s="30"/>
      <c r="AK2035" s="30"/>
      <c r="AL2035" s="30"/>
      <c r="AM2035" s="30"/>
      <c r="AN2035" s="30"/>
      <c r="AO2035" s="30"/>
      <c r="AQ2035" s="30"/>
      <c r="AR2035" s="30"/>
      <c r="AS2035" s="30"/>
      <c r="AW2035" s="30"/>
      <c r="AX2035" s="30"/>
      <c r="AY2035" s="30"/>
      <c r="AZ2035" s="30"/>
      <c r="BA2035" s="30"/>
      <c r="BB2035" s="30"/>
      <c r="BC2035" s="30"/>
      <c r="BD2035" s="30"/>
      <c r="BE2035" s="30"/>
    </row>
    <row r="2036" spans="1:57">
      <c r="A2036" t="s">
        <v>8</v>
      </c>
      <c r="Y2036" s="30"/>
      <c r="AB2036" s="50"/>
      <c r="AC2036" s="30"/>
      <c r="AD2036" s="30"/>
      <c r="AE2036" s="30"/>
      <c r="AG2036" s="30"/>
      <c r="AH2036" s="30"/>
      <c r="AI2036" s="30"/>
      <c r="AJ2036" s="30"/>
      <c r="AK2036" s="30"/>
      <c r="AL2036" s="30"/>
      <c r="AM2036" s="30"/>
      <c r="AN2036" s="30"/>
      <c r="AO2036" s="30"/>
      <c r="AQ2036" s="30"/>
      <c r="AR2036" s="30"/>
      <c r="AS2036" s="30"/>
      <c r="AW2036" s="30"/>
      <c r="AX2036" s="30"/>
      <c r="AY2036" s="30"/>
      <c r="AZ2036" s="30"/>
      <c r="BA2036" s="30"/>
      <c r="BB2036" s="30"/>
      <c r="BC2036" s="30"/>
      <c r="BD2036" s="30"/>
      <c r="BE2036" s="30"/>
    </row>
    <row r="2037" spans="1:57">
      <c r="A2037" t="s">
        <v>8</v>
      </c>
      <c r="Y2037" s="30"/>
      <c r="AB2037" s="50"/>
      <c r="AC2037" s="30"/>
      <c r="AD2037" s="30"/>
      <c r="AE2037" s="30"/>
      <c r="AG2037" s="30"/>
      <c r="AH2037" s="30"/>
      <c r="AI2037" s="30"/>
      <c r="AJ2037" s="30"/>
      <c r="AK2037" s="30"/>
      <c r="AL2037" s="30"/>
      <c r="AM2037" s="30"/>
      <c r="AN2037" s="30"/>
      <c r="AO2037" s="30"/>
      <c r="AQ2037" s="30"/>
      <c r="AR2037" s="30"/>
      <c r="AS2037" s="30"/>
      <c r="AW2037" s="30"/>
      <c r="AX2037" s="30"/>
      <c r="AY2037" s="30"/>
      <c r="AZ2037" s="30"/>
      <c r="BA2037" s="30"/>
      <c r="BB2037" s="30"/>
      <c r="BC2037" s="30"/>
      <c r="BD2037" s="30"/>
      <c r="BE2037" s="30"/>
    </row>
    <row r="2038" spans="1:57">
      <c r="A2038" t="s">
        <v>8</v>
      </c>
      <c r="Y2038" s="30"/>
      <c r="AB2038" s="50"/>
      <c r="AC2038" s="30"/>
      <c r="AD2038" s="30"/>
      <c r="AE2038" s="30"/>
      <c r="AG2038" s="30"/>
      <c r="AH2038" s="30"/>
      <c r="AI2038" s="30"/>
      <c r="AJ2038" s="30"/>
      <c r="AK2038" s="30"/>
      <c r="AL2038" s="30"/>
      <c r="AM2038" s="30"/>
      <c r="AN2038" s="30"/>
      <c r="AO2038" s="30"/>
      <c r="AQ2038" s="30"/>
      <c r="AR2038" s="30"/>
      <c r="AS2038" s="30"/>
      <c r="AW2038" s="30"/>
      <c r="AX2038" s="30"/>
      <c r="AY2038" s="30"/>
      <c r="AZ2038" s="30"/>
      <c r="BA2038" s="30"/>
      <c r="BB2038" s="30"/>
      <c r="BC2038" s="30"/>
      <c r="BD2038" s="30"/>
      <c r="BE2038" s="30"/>
    </row>
    <row r="2039" spans="1:57">
      <c r="A2039" t="s">
        <v>8</v>
      </c>
      <c r="Y2039" s="30"/>
      <c r="AB2039" s="50"/>
      <c r="AC2039" s="30"/>
      <c r="AD2039" s="30"/>
      <c r="AE2039" s="30"/>
      <c r="AG2039" s="30"/>
      <c r="AH2039" s="30"/>
      <c r="AI2039" s="30"/>
      <c r="AJ2039" s="30"/>
      <c r="AK2039" s="30"/>
      <c r="AL2039" s="30"/>
      <c r="AM2039" s="30"/>
      <c r="AN2039" s="30"/>
      <c r="AO2039" s="30"/>
      <c r="AQ2039" s="30"/>
      <c r="AR2039" s="30"/>
      <c r="AS2039" s="30"/>
      <c r="AW2039" s="30"/>
      <c r="AX2039" s="30"/>
      <c r="AY2039" s="30"/>
      <c r="AZ2039" s="30"/>
      <c r="BA2039" s="30"/>
      <c r="BB2039" s="30"/>
      <c r="BC2039" s="30"/>
      <c r="BD2039" s="30"/>
      <c r="BE2039" s="30"/>
    </row>
    <row r="2040" spans="1:57">
      <c r="A2040" t="s">
        <v>8</v>
      </c>
      <c r="Y2040" s="30"/>
      <c r="AB2040" s="50"/>
      <c r="AC2040" s="30"/>
      <c r="AD2040" s="30"/>
      <c r="AE2040" s="30"/>
      <c r="AG2040" s="30"/>
      <c r="AH2040" s="30"/>
      <c r="AI2040" s="30"/>
      <c r="AJ2040" s="30"/>
      <c r="AK2040" s="30"/>
      <c r="AL2040" s="30"/>
      <c r="AM2040" s="30"/>
      <c r="AN2040" s="30"/>
      <c r="AO2040" s="30"/>
      <c r="AQ2040" s="30"/>
      <c r="AR2040" s="30"/>
      <c r="AS2040" s="30"/>
      <c r="AW2040" s="30"/>
      <c r="AX2040" s="30"/>
      <c r="AY2040" s="30"/>
      <c r="AZ2040" s="30"/>
      <c r="BA2040" s="30"/>
      <c r="BB2040" s="30"/>
      <c r="BC2040" s="30"/>
      <c r="BD2040" s="30"/>
      <c r="BE2040" s="30"/>
    </row>
    <row r="2041" spans="1:57">
      <c r="A2041" t="s">
        <v>8</v>
      </c>
      <c r="Y2041" s="30"/>
      <c r="AB2041" s="50"/>
      <c r="AC2041" s="30"/>
      <c r="AD2041" s="30"/>
      <c r="AE2041" s="30"/>
      <c r="AG2041" s="30"/>
      <c r="AH2041" s="30"/>
      <c r="AI2041" s="30"/>
      <c r="AJ2041" s="30"/>
      <c r="AK2041" s="30"/>
      <c r="AL2041" s="30"/>
      <c r="AM2041" s="30"/>
      <c r="AN2041" s="30"/>
      <c r="AO2041" s="30"/>
      <c r="AQ2041" s="30"/>
      <c r="AR2041" s="30"/>
      <c r="AS2041" s="30"/>
      <c r="AW2041" s="30"/>
      <c r="AX2041" s="30"/>
      <c r="AY2041" s="30"/>
      <c r="AZ2041" s="30"/>
      <c r="BA2041" s="30"/>
      <c r="BB2041" s="30"/>
      <c r="BC2041" s="30"/>
      <c r="BD2041" s="30"/>
      <c r="BE2041" s="30"/>
    </row>
    <row r="2042" spans="1:57">
      <c r="A2042" t="s">
        <v>8</v>
      </c>
      <c r="Y2042" s="30"/>
      <c r="AB2042" s="50"/>
      <c r="AC2042" s="30"/>
      <c r="AD2042" s="30"/>
      <c r="AE2042" s="30"/>
      <c r="AG2042" s="30"/>
      <c r="AH2042" s="30"/>
      <c r="AI2042" s="30"/>
      <c r="AJ2042" s="30"/>
      <c r="AK2042" s="30"/>
      <c r="AL2042" s="30"/>
      <c r="AM2042" s="30"/>
      <c r="AN2042" s="30"/>
      <c r="AO2042" s="30"/>
      <c r="AQ2042" s="30"/>
      <c r="AR2042" s="30"/>
      <c r="AS2042" s="30"/>
      <c r="AW2042" s="30"/>
      <c r="AX2042" s="30"/>
      <c r="AY2042" s="30"/>
      <c r="AZ2042" s="30"/>
      <c r="BA2042" s="30"/>
      <c r="BB2042" s="30"/>
      <c r="BC2042" s="30"/>
      <c r="BD2042" s="30"/>
      <c r="BE2042" s="30"/>
    </row>
    <row r="2043" spans="1:57">
      <c r="A2043" t="s">
        <v>8</v>
      </c>
      <c r="Y2043" s="30"/>
      <c r="AB2043" s="50"/>
      <c r="AC2043" s="30"/>
      <c r="AD2043" s="30"/>
      <c r="AE2043" s="30"/>
      <c r="AG2043" s="30"/>
      <c r="AH2043" s="30"/>
      <c r="AI2043" s="30"/>
      <c r="AJ2043" s="30"/>
      <c r="AK2043" s="30"/>
      <c r="AL2043" s="30"/>
      <c r="AM2043" s="30"/>
      <c r="AN2043" s="30"/>
      <c r="AO2043" s="30"/>
      <c r="AQ2043" s="30"/>
      <c r="AR2043" s="30"/>
      <c r="AS2043" s="30"/>
      <c r="AW2043" s="30"/>
      <c r="AX2043" s="30"/>
      <c r="AY2043" s="30"/>
      <c r="AZ2043" s="30"/>
      <c r="BA2043" s="30"/>
      <c r="BB2043" s="30"/>
      <c r="BC2043" s="30"/>
      <c r="BD2043" s="30"/>
      <c r="BE2043" s="30"/>
    </row>
    <row r="2044" spans="1:57">
      <c r="A2044" t="s">
        <v>8</v>
      </c>
      <c r="Y2044" s="30"/>
      <c r="AB2044" s="50"/>
      <c r="AC2044" s="30"/>
      <c r="AD2044" s="30"/>
      <c r="AE2044" s="30"/>
      <c r="AG2044" s="30"/>
      <c r="AH2044" s="30"/>
      <c r="AI2044" s="30"/>
      <c r="AJ2044" s="30"/>
      <c r="AK2044" s="30"/>
      <c r="AL2044" s="30"/>
      <c r="AM2044" s="30"/>
      <c r="AN2044" s="30"/>
      <c r="AO2044" s="30"/>
      <c r="AQ2044" s="30"/>
      <c r="AR2044" s="30"/>
      <c r="AS2044" s="30"/>
      <c r="AW2044" s="30"/>
      <c r="AX2044" s="30"/>
      <c r="AY2044" s="30"/>
      <c r="AZ2044" s="30"/>
      <c r="BA2044" s="30"/>
      <c r="BB2044" s="30"/>
      <c r="BC2044" s="30"/>
      <c r="BD2044" s="30"/>
      <c r="BE2044" s="30"/>
    </row>
    <row r="2045" spans="1:57">
      <c r="A2045" t="s">
        <v>8</v>
      </c>
      <c r="Y2045" s="30"/>
      <c r="AB2045" s="50"/>
      <c r="AC2045" s="30"/>
      <c r="AD2045" s="30"/>
      <c r="AE2045" s="30"/>
      <c r="AG2045" s="30"/>
      <c r="AH2045" s="30"/>
      <c r="AI2045" s="30"/>
      <c r="AJ2045" s="30"/>
      <c r="AK2045" s="30"/>
      <c r="AL2045" s="30"/>
      <c r="AM2045" s="30"/>
      <c r="AN2045" s="30"/>
      <c r="AO2045" s="30"/>
      <c r="AQ2045" s="30"/>
      <c r="AR2045" s="30"/>
      <c r="AS2045" s="30"/>
      <c r="AW2045" s="30"/>
      <c r="AX2045" s="30"/>
      <c r="AY2045" s="30"/>
      <c r="AZ2045" s="30"/>
      <c r="BA2045" s="30"/>
      <c r="BB2045" s="30"/>
      <c r="BC2045" s="30"/>
      <c r="BD2045" s="30"/>
      <c r="BE2045" s="30"/>
    </row>
    <row r="2046" spans="1:57">
      <c r="A2046" t="s">
        <v>8</v>
      </c>
      <c r="Y2046" s="30"/>
      <c r="AB2046" s="50"/>
      <c r="AC2046" s="30"/>
      <c r="AD2046" s="30"/>
      <c r="AE2046" s="30"/>
      <c r="AG2046" s="30"/>
      <c r="AH2046" s="30"/>
      <c r="AI2046" s="30"/>
      <c r="AJ2046" s="30"/>
      <c r="AK2046" s="30"/>
      <c r="AL2046" s="30"/>
      <c r="AM2046" s="30"/>
      <c r="AN2046" s="30"/>
      <c r="AO2046" s="30"/>
      <c r="AQ2046" s="30"/>
      <c r="AR2046" s="30"/>
      <c r="AS2046" s="30"/>
      <c r="AW2046" s="30"/>
      <c r="AX2046" s="30"/>
      <c r="AY2046" s="30"/>
      <c r="AZ2046" s="30"/>
      <c r="BA2046" s="30"/>
      <c r="BB2046" s="30"/>
      <c r="BC2046" s="30"/>
      <c r="BD2046" s="30"/>
      <c r="BE2046" s="30"/>
    </row>
    <row r="2047" spans="1:57">
      <c r="A2047" t="s">
        <v>8</v>
      </c>
      <c r="Y2047" s="30"/>
      <c r="AB2047" s="50"/>
      <c r="AC2047" s="30"/>
      <c r="AD2047" s="30"/>
      <c r="AE2047" s="30"/>
      <c r="AG2047" s="30"/>
      <c r="AH2047" s="30"/>
      <c r="AI2047" s="30"/>
      <c r="AJ2047" s="30"/>
      <c r="AK2047" s="30"/>
      <c r="AL2047" s="30"/>
      <c r="AM2047" s="30"/>
      <c r="AN2047" s="30"/>
      <c r="AO2047" s="30"/>
      <c r="AQ2047" s="30"/>
      <c r="AR2047" s="30"/>
      <c r="AS2047" s="30"/>
      <c r="AW2047" s="30"/>
      <c r="AX2047" s="30"/>
      <c r="AY2047" s="30"/>
      <c r="AZ2047" s="30"/>
      <c r="BA2047" s="30"/>
      <c r="BB2047" s="30"/>
      <c r="BC2047" s="30"/>
      <c r="BD2047" s="30"/>
      <c r="BE2047" s="30"/>
    </row>
    <row r="2048" spans="1:57">
      <c r="A2048" t="s">
        <v>8</v>
      </c>
      <c r="Y2048" s="30"/>
      <c r="AB2048" s="50"/>
      <c r="AC2048" s="30"/>
      <c r="AD2048" s="30"/>
      <c r="AE2048" s="30"/>
      <c r="AG2048" s="30"/>
      <c r="AH2048" s="30"/>
      <c r="AI2048" s="30"/>
      <c r="AJ2048" s="30"/>
      <c r="AK2048" s="30"/>
      <c r="AL2048" s="30"/>
      <c r="AM2048" s="30"/>
      <c r="AN2048" s="30"/>
      <c r="AO2048" s="30"/>
      <c r="AQ2048" s="30"/>
      <c r="AR2048" s="30"/>
      <c r="AS2048" s="30"/>
      <c r="AW2048" s="30"/>
      <c r="AX2048" s="30"/>
      <c r="AY2048" s="30"/>
      <c r="AZ2048" s="30"/>
      <c r="BA2048" s="30"/>
      <c r="BB2048" s="30"/>
      <c r="BC2048" s="30"/>
      <c r="BD2048" s="30"/>
      <c r="BE2048" s="30"/>
    </row>
    <row r="2049" spans="1:57">
      <c r="A2049" t="s">
        <v>8</v>
      </c>
      <c r="Y2049" s="30"/>
      <c r="AB2049" s="50"/>
      <c r="AC2049" s="30"/>
      <c r="AD2049" s="30"/>
      <c r="AE2049" s="30"/>
      <c r="AG2049" s="30"/>
      <c r="AH2049" s="30"/>
      <c r="AI2049" s="30"/>
      <c r="AJ2049" s="30"/>
      <c r="AK2049" s="30"/>
      <c r="AL2049" s="30"/>
      <c r="AM2049" s="30"/>
      <c r="AN2049" s="30"/>
      <c r="AO2049" s="30"/>
      <c r="AQ2049" s="30"/>
      <c r="AR2049" s="30"/>
      <c r="AS2049" s="30"/>
      <c r="AW2049" s="30"/>
      <c r="AX2049" s="30"/>
      <c r="AY2049" s="30"/>
      <c r="AZ2049" s="30"/>
      <c r="BA2049" s="30"/>
      <c r="BB2049" s="30"/>
      <c r="BC2049" s="30"/>
      <c r="BD2049" s="30"/>
      <c r="BE2049" s="30"/>
    </row>
    <row r="2050" spans="1:57">
      <c r="A2050" t="s">
        <v>8</v>
      </c>
      <c r="Y2050" s="30"/>
      <c r="AB2050" s="50"/>
      <c r="AC2050" s="30"/>
      <c r="AD2050" s="30"/>
      <c r="AE2050" s="30"/>
      <c r="AG2050" s="30"/>
      <c r="AH2050" s="30"/>
      <c r="AI2050" s="30"/>
      <c r="AJ2050" s="30"/>
      <c r="AK2050" s="30"/>
      <c r="AL2050" s="30"/>
      <c r="AM2050" s="30"/>
      <c r="AN2050" s="30"/>
      <c r="AO2050" s="30"/>
      <c r="AQ2050" s="30"/>
      <c r="AR2050" s="30"/>
      <c r="AS2050" s="30"/>
      <c r="AW2050" s="30"/>
      <c r="AX2050" s="30"/>
      <c r="AY2050" s="30"/>
      <c r="AZ2050" s="30"/>
      <c r="BA2050" s="30"/>
      <c r="BB2050" s="30"/>
      <c r="BC2050" s="30"/>
      <c r="BD2050" s="30"/>
      <c r="BE2050" s="30"/>
    </row>
    <row r="2051" spans="1:57">
      <c r="A2051" t="s">
        <v>8</v>
      </c>
      <c r="Y2051" s="30"/>
      <c r="AB2051" s="50"/>
      <c r="AC2051" s="30"/>
      <c r="AD2051" s="30"/>
      <c r="AE2051" s="30"/>
      <c r="AG2051" s="30"/>
      <c r="AH2051" s="30"/>
      <c r="AI2051" s="30"/>
      <c r="AJ2051" s="30"/>
      <c r="AK2051" s="30"/>
      <c r="AL2051" s="30"/>
      <c r="AM2051" s="30"/>
      <c r="AN2051" s="30"/>
      <c r="AO2051" s="30"/>
      <c r="AQ2051" s="30"/>
      <c r="AR2051" s="30"/>
      <c r="AS2051" s="30"/>
      <c r="AW2051" s="30"/>
      <c r="AX2051" s="30"/>
      <c r="AY2051" s="30"/>
      <c r="AZ2051" s="30"/>
      <c r="BA2051" s="30"/>
      <c r="BB2051" s="30"/>
      <c r="BC2051" s="30"/>
      <c r="BD2051" s="30"/>
      <c r="BE2051" s="30"/>
    </row>
    <row r="2052" spans="1:57">
      <c r="A2052" t="s">
        <v>8</v>
      </c>
      <c r="Y2052" s="30"/>
      <c r="AB2052" s="50"/>
      <c r="AC2052" s="30"/>
      <c r="AD2052" s="30"/>
      <c r="AE2052" s="30"/>
      <c r="AG2052" s="30"/>
      <c r="AH2052" s="30"/>
      <c r="AI2052" s="30"/>
      <c r="AJ2052" s="30"/>
      <c r="AK2052" s="30"/>
      <c r="AL2052" s="30"/>
      <c r="AM2052" s="30"/>
      <c r="AN2052" s="30"/>
      <c r="AO2052" s="30"/>
      <c r="AQ2052" s="30"/>
      <c r="AR2052" s="30"/>
      <c r="AS2052" s="30"/>
      <c r="AW2052" s="30"/>
      <c r="AX2052" s="30"/>
      <c r="AY2052" s="30"/>
      <c r="AZ2052" s="30"/>
      <c r="BA2052" s="30"/>
      <c r="BB2052" s="30"/>
      <c r="BC2052" s="30"/>
      <c r="BD2052" s="30"/>
      <c r="BE2052" s="30"/>
    </row>
    <row r="2053" spans="1:57">
      <c r="A2053" t="s">
        <v>8</v>
      </c>
      <c r="Y2053" s="30"/>
      <c r="AB2053" s="50"/>
      <c r="AC2053" s="30"/>
      <c r="AD2053" s="30"/>
      <c r="AE2053" s="30"/>
      <c r="AG2053" s="30"/>
      <c r="AH2053" s="30"/>
      <c r="AI2053" s="30"/>
      <c r="AJ2053" s="30"/>
      <c r="AK2053" s="30"/>
      <c r="AL2053" s="30"/>
      <c r="AM2053" s="30"/>
      <c r="AN2053" s="30"/>
      <c r="AO2053" s="30"/>
      <c r="AQ2053" s="30"/>
      <c r="AR2053" s="30"/>
      <c r="AS2053" s="30"/>
      <c r="AW2053" s="30"/>
      <c r="AX2053" s="30"/>
      <c r="AY2053" s="30"/>
      <c r="AZ2053" s="30"/>
      <c r="BA2053" s="30"/>
      <c r="BB2053" s="30"/>
      <c r="BC2053" s="30"/>
      <c r="BD2053" s="30"/>
      <c r="BE2053" s="30"/>
    </row>
    <row r="2054" spans="1:57">
      <c r="A2054" t="s">
        <v>8</v>
      </c>
      <c r="Y2054" s="30"/>
      <c r="AB2054" s="50"/>
      <c r="AC2054" s="30"/>
      <c r="AD2054" s="30"/>
      <c r="AE2054" s="30"/>
      <c r="AG2054" s="30"/>
      <c r="AH2054" s="30"/>
      <c r="AI2054" s="30"/>
      <c r="AJ2054" s="30"/>
      <c r="AK2054" s="30"/>
      <c r="AL2054" s="30"/>
      <c r="AM2054" s="30"/>
      <c r="AN2054" s="30"/>
      <c r="AO2054" s="30"/>
      <c r="AQ2054" s="30"/>
      <c r="AR2054" s="30"/>
      <c r="AS2054" s="30"/>
      <c r="AW2054" s="30"/>
      <c r="AX2054" s="30"/>
      <c r="AY2054" s="30"/>
      <c r="AZ2054" s="30"/>
      <c r="BA2054" s="30"/>
      <c r="BB2054" s="30"/>
      <c r="BC2054" s="30"/>
      <c r="BD2054" s="30"/>
      <c r="BE2054" s="30"/>
    </row>
    <row r="2055" spans="1:57">
      <c r="A2055" t="s">
        <v>8</v>
      </c>
      <c r="Y2055" s="30"/>
      <c r="AB2055" s="50"/>
      <c r="AC2055" s="30"/>
      <c r="AD2055" s="30"/>
      <c r="AE2055" s="30"/>
      <c r="AG2055" s="30"/>
      <c r="AH2055" s="30"/>
      <c r="AI2055" s="30"/>
      <c r="AJ2055" s="30"/>
      <c r="AK2055" s="30"/>
      <c r="AL2055" s="30"/>
      <c r="AM2055" s="30"/>
      <c r="AN2055" s="30"/>
      <c r="AO2055" s="30"/>
      <c r="AQ2055" s="30"/>
      <c r="AR2055" s="30"/>
      <c r="AS2055" s="30"/>
      <c r="AW2055" s="30"/>
      <c r="AX2055" s="30"/>
      <c r="AY2055" s="30"/>
      <c r="AZ2055" s="30"/>
      <c r="BA2055" s="30"/>
      <c r="BB2055" s="30"/>
      <c r="BC2055" s="30"/>
      <c r="BD2055" s="30"/>
      <c r="BE2055" s="30"/>
    </row>
    <row r="2056" spans="1:57">
      <c r="A2056" t="s">
        <v>8</v>
      </c>
      <c r="Y2056" s="30"/>
      <c r="AB2056" s="50"/>
      <c r="AC2056" s="30"/>
      <c r="AD2056" s="30"/>
      <c r="AE2056" s="30"/>
      <c r="AG2056" s="30"/>
      <c r="AH2056" s="30"/>
      <c r="AI2056" s="30"/>
      <c r="AJ2056" s="30"/>
      <c r="AK2056" s="30"/>
      <c r="AL2056" s="30"/>
      <c r="AM2056" s="30"/>
      <c r="AN2056" s="30"/>
      <c r="AO2056" s="30"/>
      <c r="AQ2056" s="30"/>
      <c r="AR2056" s="30"/>
      <c r="AS2056" s="30"/>
      <c r="AW2056" s="30"/>
      <c r="AX2056" s="30"/>
      <c r="AY2056" s="30"/>
      <c r="AZ2056" s="30"/>
      <c r="BA2056" s="30"/>
      <c r="BB2056" s="30"/>
      <c r="BC2056" s="30"/>
      <c r="BD2056" s="30"/>
      <c r="BE2056" s="30"/>
    </row>
    <row r="2057" spans="1:57">
      <c r="A2057" t="s">
        <v>8</v>
      </c>
      <c r="Y2057" s="30"/>
      <c r="AB2057" s="50"/>
      <c r="AC2057" s="30"/>
      <c r="AD2057" s="30"/>
      <c r="AE2057" s="30"/>
      <c r="AG2057" s="30"/>
      <c r="AH2057" s="30"/>
      <c r="AI2057" s="30"/>
      <c r="AJ2057" s="30"/>
      <c r="AK2057" s="30"/>
      <c r="AL2057" s="30"/>
      <c r="AM2057" s="30"/>
      <c r="AN2057" s="30"/>
      <c r="AO2057" s="30"/>
      <c r="AQ2057" s="30"/>
      <c r="AR2057" s="30"/>
      <c r="AS2057" s="30"/>
      <c r="AW2057" s="30"/>
      <c r="AX2057" s="30"/>
      <c r="AY2057" s="30"/>
      <c r="AZ2057" s="30"/>
      <c r="BA2057" s="30"/>
      <c r="BB2057" s="30"/>
      <c r="BC2057" s="30"/>
      <c r="BD2057" s="30"/>
      <c r="BE2057" s="30"/>
    </row>
    <row r="2058" spans="1:57">
      <c r="A2058" t="s">
        <v>8</v>
      </c>
      <c r="Y2058" s="30"/>
      <c r="AB2058" s="50"/>
      <c r="AC2058" s="30"/>
      <c r="AD2058" s="30"/>
      <c r="AE2058" s="30"/>
      <c r="AG2058" s="30"/>
      <c r="AH2058" s="30"/>
      <c r="AI2058" s="30"/>
      <c r="AJ2058" s="30"/>
      <c r="AK2058" s="30"/>
      <c r="AL2058" s="30"/>
      <c r="AM2058" s="30"/>
      <c r="AN2058" s="30"/>
      <c r="AO2058" s="30"/>
      <c r="AQ2058" s="30"/>
      <c r="AR2058" s="30"/>
      <c r="AS2058" s="30"/>
      <c r="AW2058" s="30"/>
      <c r="AX2058" s="30"/>
      <c r="AY2058" s="30"/>
      <c r="AZ2058" s="30"/>
      <c r="BA2058" s="30"/>
      <c r="BB2058" s="30"/>
      <c r="BC2058" s="30"/>
      <c r="BD2058" s="30"/>
      <c r="BE2058" s="30"/>
    </row>
    <row r="2059" spans="1:57">
      <c r="A2059" t="s">
        <v>8</v>
      </c>
      <c r="Y2059" s="30"/>
      <c r="AB2059" s="50"/>
      <c r="AC2059" s="30"/>
      <c r="AD2059" s="30"/>
      <c r="AE2059" s="30"/>
      <c r="AG2059" s="30"/>
      <c r="AH2059" s="30"/>
      <c r="AI2059" s="30"/>
      <c r="AJ2059" s="30"/>
      <c r="AK2059" s="30"/>
      <c r="AL2059" s="30"/>
      <c r="AM2059" s="30"/>
      <c r="AN2059" s="30"/>
      <c r="AO2059" s="30"/>
      <c r="AQ2059" s="30"/>
      <c r="AR2059" s="30"/>
      <c r="AS2059" s="30"/>
      <c r="AW2059" s="30"/>
      <c r="AX2059" s="30"/>
      <c r="AY2059" s="30"/>
      <c r="AZ2059" s="30"/>
      <c r="BA2059" s="30"/>
      <c r="BB2059" s="30"/>
      <c r="BC2059" s="30"/>
      <c r="BD2059" s="30"/>
      <c r="BE2059" s="30"/>
    </row>
    <row r="2060" spans="1:57">
      <c r="A2060" t="s">
        <v>8</v>
      </c>
      <c r="Y2060" s="30"/>
      <c r="AB2060" s="50"/>
      <c r="AC2060" s="30"/>
      <c r="AD2060" s="30"/>
      <c r="AE2060" s="30"/>
      <c r="AG2060" s="30"/>
      <c r="AH2060" s="30"/>
      <c r="AI2060" s="30"/>
      <c r="AJ2060" s="30"/>
      <c r="AK2060" s="30"/>
      <c r="AL2060" s="30"/>
      <c r="AM2060" s="30"/>
      <c r="AN2060" s="30"/>
      <c r="AO2060" s="30"/>
      <c r="AQ2060" s="30"/>
      <c r="AR2060" s="30"/>
      <c r="AS2060" s="30"/>
      <c r="AW2060" s="30"/>
      <c r="AX2060" s="30"/>
      <c r="AY2060" s="30"/>
      <c r="AZ2060" s="30"/>
      <c r="BA2060" s="30"/>
      <c r="BB2060" s="30"/>
      <c r="BC2060" s="30"/>
      <c r="BD2060" s="30"/>
      <c r="BE2060" s="30"/>
    </row>
    <row r="2061" spans="1:57">
      <c r="A2061" t="s">
        <v>8</v>
      </c>
      <c r="Y2061" s="30"/>
      <c r="AB2061" s="50"/>
      <c r="AC2061" s="30"/>
      <c r="AD2061" s="30"/>
      <c r="AE2061" s="30"/>
      <c r="AG2061" s="30"/>
      <c r="AH2061" s="30"/>
      <c r="AI2061" s="30"/>
      <c r="AJ2061" s="30"/>
      <c r="AK2061" s="30"/>
      <c r="AL2061" s="30"/>
      <c r="AM2061" s="30"/>
      <c r="AN2061" s="30"/>
      <c r="AO2061" s="30"/>
      <c r="AQ2061" s="30"/>
      <c r="AR2061" s="30"/>
      <c r="AS2061" s="30"/>
      <c r="AW2061" s="30"/>
      <c r="AX2061" s="30"/>
      <c r="AY2061" s="30"/>
      <c r="AZ2061" s="30"/>
      <c r="BA2061" s="30"/>
      <c r="BB2061" s="30"/>
      <c r="BC2061" s="30"/>
      <c r="BD2061" s="30"/>
      <c r="BE2061" s="30"/>
    </row>
    <row r="2062" spans="1:57">
      <c r="A2062" t="s">
        <v>8</v>
      </c>
      <c r="Y2062" s="30"/>
      <c r="AB2062" s="50"/>
      <c r="AC2062" s="30"/>
      <c r="AD2062" s="30"/>
      <c r="AE2062" s="30"/>
      <c r="AG2062" s="30"/>
      <c r="AH2062" s="30"/>
      <c r="AI2062" s="30"/>
      <c r="AJ2062" s="30"/>
      <c r="AK2062" s="30"/>
      <c r="AL2062" s="30"/>
      <c r="AM2062" s="30"/>
      <c r="AN2062" s="30"/>
      <c r="AO2062" s="30"/>
      <c r="AQ2062" s="30"/>
      <c r="AR2062" s="30"/>
      <c r="AS2062" s="30"/>
      <c r="AW2062" s="30"/>
      <c r="AX2062" s="30"/>
      <c r="AY2062" s="30"/>
      <c r="AZ2062" s="30"/>
      <c r="BA2062" s="30"/>
      <c r="BB2062" s="30"/>
      <c r="BC2062" s="30"/>
      <c r="BD2062" s="30"/>
      <c r="BE2062" s="30"/>
    </row>
    <row r="2063" spans="1:57">
      <c r="A2063" t="s">
        <v>8</v>
      </c>
      <c r="Y2063" s="30"/>
      <c r="AB2063" s="50"/>
      <c r="AC2063" s="30"/>
      <c r="AD2063" s="30"/>
      <c r="AE2063" s="30"/>
      <c r="AG2063" s="30"/>
      <c r="AH2063" s="30"/>
      <c r="AI2063" s="30"/>
      <c r="AJ2063" s="30"/>
      <c r="AK2063" s="30"/>
      <c r="AL2063" s="30"/>
      <c r="AM2063" s="30"/>
      <c r="AN2063" s="30"/>
      <c r="AO2063" s="30"/>
      <c r="AQ2063" s="30"/>
      <c r="AR2063" s="30"/>
      <c r="AS2063" s="30"/>
      <c r="AW2063" s="30"/>
      <c r="AX2063" s="30"/>
      <c r="AY2063" s="30"/>
      <c r="AZ2063" s="30"/>
      <c r="BA2063" s="30"/>
      <c r="BB2063" s="30"/>
      <c r="BC2063" s="30"/>
      <c r="BD2063" s="30"/>
      <c r="BE2063" s="30"/>
    </row>
    <row r="2064" spans="1:57">
      <c r="A2064" t="s">
        <v>8</v>
      </c>
      <c r="Y2064" s="30"/>
      <c r="AB2064" s="50"/>
      <c r="AC2064" s="30"/>
      <c r="AD2064" s="30"/>
      <c r="AE2064" s="30"/>
      <c r="AG2064" s="30"/>
      <c r="AH2064" s="30"/>
      <c r="AI2064" s="30"/>
      <c r="AJ2064" s="30"/>
      <c r="AK2064" s="30"/>
      <c r="AL2064" s="30"/>
      <c r="AM2064" s="30"/>
      <c r="AN2064" s="30"/>
      <c r="AO2064" s="30"/>
      <c r="AQ2064" s="30"/>
      <c r="AR2064" s="30"/>
      <c r="AS2064" s="30"/>
      <c r="AW2064" s="30"/>
      <c r="AX2064" s="30"/>
      <c r="AY2064" s="30"/>
      <c r="AZ2064" s="30"/>
      <c r="BA2064" s="30"/>
      <c r="BB2064" s="30"/>
      <c r="BC2064" s="30"/>
      <c r="BD2064" s="30"/>
      <c r="BE2064" s="30"/>
    </row>
    <row r="2065" spans="1:57">
      <c r="A2065" t="s">
        <v>8</v>
      </c>
      <c r="Y2065" s="30"/>
      <c r="AB2065" s="50"/>
      <c r="AC2065" s="30"/>
      <c r="AD2065" s="30"/>
      <c r="AE2065" s="30"/>
      <c r="AG2065" s="30"/>
      <c r="AH2065" s="30"/>
      <c r="AI2065" s="30"/>
      <c r="AJ2065" s="30"/>
      <c r="AK2065" s="30"/>
      <c r="AL2065" s="30"/>
      <c r="AM2065" s="30"/>
      <c r="AN2065" s="30"/>
      <c r="AO2065" s="30"/>
      <c r="AQ2065" s="30"/>
      <c r="AR2065" s="30"/>
      <c r="AS2065" s="30"/>
      <c r="AW2065" s="30"/>
      <c r="AX2065" s="30"/>
      <c r="AY2065" s="30"/>
      <c r="AZ2065" s="30"/>
      <c r="BA2065" s="30"/>
      <c r="BB2065" s="30"/>
      <c r="BC2065" s="30"/>
      <c r="BD2065" s="30"/>
      <c r="BE2065" s="30"/>
    </row>
    <row r="2066" spans="1:57">
      <c r="A2066" t="s">
        <v>8</v>
      </c>
      <c r="Y2066" s="30"/>
      <c r="AB2066" s="50"/>
      <c r="AC2066" s="30"/>
      <c r="AD2066" s="30"/>
      <c r="AE2066" s="30"/>
      <c r="AG2066" s="30"/>
      <c r="AH2066" s="30"/>
      <c r="AI2066" s="30"/>
      <c r="AJ2066" s="30"/>
      <c r="AK2066" s="30"/>
      <c r="AL2066" s="30"/>
      <c r="AM2066" s="30"/>
      <c r="AN2066" s="30"/>
      <c r="AO2066" s="30"/>
      <c r="AQ2066" s="30"/>
      <c r="AR2066" s="30"/>
      <c r="AS2066" s="30"/>
      <c r="AW2066" s="30"/>
      <c r="AX2066" s="30"/>
      <c r="AY2066" s="30"/>
      <c r="AZ2066" s="30"/>
      <c r="BA2066" s="30"/>
      <c r="BB2066" s="30"/>
      <c r="BC2066" s="30"/>
      <c r="BD2066" s="30"/>
      <c r="BE2066" s="30"/>
    </row>
    <row r="2067" spans="1:57">
      <c r="A2067" t="s">
        <v>8</v>
      </c>
      <c r="Y2067" s="30"/>
      <c r="AB2067" s="50"/>
      <c r="AC2067" s="30"/>
      <c r="AD2067" s="30"/>
      <c r="AE2067" s="30"/>
      <c r="AG2067" s="30"/>
      <c r="AH2067" s="30"/>
      <c r="AI2067" s="30"/>
      <c r="AJ2067" s="30"/>
      <c r="AK2067" s="30"/>
      <c r="AL2067" s="30"/>
      <c r="AM2067" s="30"/>
      <c r="AN2067" s="30"/>
      <c r="AO2067" s="30"/>
      <c r="AQ2067" s="30"/>
      <c r="AR2067" s="30"/>
      <c r="AS2067" s="30"/>
      <c r="AW2067" s="30"/>
      <c r="AX2067" s="30"/>
      <c r="AY2067" s="30"/>
      <c r="AZ2067" s="30"/>
      <c r="BA2067" s="30"/>
      <c r="BB2067" s="30"/>
      <c r="BC2067" s="30"/>
      <c r="BD2067" s="30"/>
      <c r="BE2067" s="30"/>
    </row>
    <row r="2068" spans="1:57">
      <c r="A2068" t="s">
        <v>8</v>
      </c>
      <c r="Y2068" s="30"/>
      <c r="AB2068" s="50"/>
      <c r="AC2068" s="30"/>
      <c r="AD2068" s="30"/>
      <c r="AE2068" s="30"/>
      <c r="AG2068" s="30"/>
      <c r="AH2068" s="30"/>
      <c r="AI2068" s="30"/>
      <c r="AJ2068" s="30"/>
      <c r="AK2068" s="30"/>
      <c r="AL2068" s="30"/>
      <c r="AM2068" s="30"/>
      <c r="AN2068" s="30"/>
      <c r="AO2068" s="30"/>
      <c r="AQ2068" s="30"/>
      <c r="AR2068" s="30"/>
      <c r="AS2068" s="30"/>
      <c r="AW2068" s="30"/>
      <c r="AX2068" s="30"/>
      <c r="AY2068" s="30"/>
      <c r="AZ2068" s="30"/>
      <c r="BA2068" s="30"/>
      <c r="BB2068" s="30"/>
      <c r="BC2068" s="30"/>
      <c r="BD2068" s="30"/>
      <c r="BE2068" s="30"/>
    </row>
    <row r="2069" spans="1:57">
      <c r="A2069" t="s">
        <v>8</v>
      </c>
      <c r="Y2069" s="30"/>
      <c r="AB2069" s="50"/>
      <c r="AC2069" s="30"/>
      <c r="AD2069" s="30"/>
      <c r="AE2069" s="30"/>
      <c r="AG2069" s="30"/>
      <c r="AH2069" s="30"/>
      <c r="AI2069" s="30"/>
      <c r="AJ2069" s="30"/>
      <c r="AK2069" s="30"/>
      <c r="AL2069" s="30"/>
      <c r="AM2069" s="30"/>
      <c r="AN2069" s="30"/>
      <c r="AO2069" s="30"/>
      <c r="AQ2069" s="30"/>
      <c r="AR2069" s="30"/>
      <c r="AS2069" s="30"/>
      <c r="AW2069" s="30"/>
      <c r="AX2069" s="30"/>
      <c r="AY2069" s="30"/>
      <c r="AZ2069" s="30"/>
      <c r="BA2069" s="30"/>
      <c r="BB2069" s="30"/>
      <c r="BC2069" s="30"/>
      <c r="BD2069" s="30"/>
      <c r="BE2069" s="30"/>
    </row>
    <row r="2070" spans="1:57">
      <c r="A2070" t="s">
        <v>8</v>
      </c>
      <c r="Y2070" s="30"/>
      <c r="AB2070" s="50"/>
      <c r="AC2070" s="30"/>
      <c r="AD2070" s="30"/>
      <c r="AE2070" s="30"/>
      <c r="AG2070" s="30"/>
      <c r="AH2070" s="30"/>
      <c r="AI2070" s="30"/>
      <c r="AJ2070" s="30"/>
      <c r="AK2070" s="30"/>
      <c r="AL2070" s="30"/>
      <c r="AM2070" s="30"/>
      <c r="AN2070" s="30"/>
      <c r="AO2070" s="30"/>
      <c r="AQ2070" s="30"/>
      <c r="AR2070" s="30"/>
      <c r="AS2070" s="30"/>
      <c r="AW2070" s="30"/>
      <c r="AX2070" s="30"/>
      <c r="AY2070" s="30"/>
      <c r="AZ2070" s="30"/>
      <c r="BA2070" s="30"/>
      <c r="BB2070" s="30"/>
      <c r="BC2070" s="30"/>
      <c r="BD2070" s="30"/>
      <c r="BE2070" s="30"/>
    </row>
    <row r="2071" spans="1:57">
      <c r="A2071" t="s">
        <v>8</v>
      </c>
      <c r="Y2071" s="30"/>
      <c r="AB2071" s="50"/>
      <c r="AC2071" s="30"/>
      <c r="AD2071" s="30"/>
      <c r="AE2071" s="30"/>
      <c r="AG2071" s="30"/>
      <c r="AH2071" s="30"/>
      <c r="AI2071" s="30"/>
      <c r="AJ2071" s="30"/>
      <c r="AK2071" s="30"/>
      <c r="AL2071" s="30"/>
      <c r="AM2071" s="30"/>
      <c r="AN2071" s="30"/>
      <c r="AO2071" s="30"/>
      <c r="AQ2071" s="30"/>
      <c r="AR2071" s="30"/>
      <c r="AS2071" s="30"/>
      <c r="AW2071" s="30"/>
      <c r="AX2071" s="30"/>
      <c r="AY2071" s="30"/>
      <c r="AZ2071" s="30"/>
      <c r="BA2071" s="30"/>
      <c r="BB2071" s="30"/>
      <c r="BC2071" s="30"/>
      <c r="BD2071" s="30"/>
      <c r="BE2071" s="30"/>
    </row>
    <row r="2072" spans="1:57">
      <c r="A2072" t="s">
        <v>8</v>
      </c>
      <c r="Y2072" s="30"/>
      <c r="AB2072" s="50"/>
      <c r="AC2072" s="30"/>
      <c r="AD2072" s="30"/>
      <c r="AE2072" s="30"/>
      <c r="AG2072" s="30"/>
      <c r="AH2072" s="30"/>
      <c r="AI2072" s="30"/>
      <c r="AJ2072" s="30"/>
      <c r="AK2072" s="30"/>
      <c r="AL2072" s="30"/>
      <c r="AM2072" s="30"/>
      <c r="AN2072" s="30"/>
      <c r="AO2072" s="30"/>
      <c r="AQ2072" s="30"/>
      <c r="AR2072" s="30"/>
      <c r="AS2072" s="30"/>
      <c r="AW2072" s="30"/>
      <c r="AX2072" s="30"/>
      <c r="AY2072" s="30"/>
      <c r="AZ2072" s="30"/>
      <c r="BA2072" s="30"/>
      <c r="BB2072" s="30"/>
      <c r="BC2072" s="30"/>
      <c r="BD2072" s="30"/>
      <c r="BE2072" s="30"/>
    </row>
    <row r="2073" spans="1:57">
      <c r="A2073" t="s">
        <v>8</v>
      </c>
      <c r="Y2073" s="30"/>
      <c r="AB2073" s="50"/>
      <c r="AC2073" s="30"/>
      <c r="AD2073" s="30"/>
      <c r="AE2073" s="30"/>
      <c r="AG2073" s="30"/>
      <c r="AH2073" s="30"/>
      <c r="AI2073" s="30"/>
      <c r="AJ2073" s="30"/>
      <c r="AK2073" s="30"/>
      <c r="AL2073" s="30"/>
      <c r="AM2073" s="30"/>
      <c r="AN2073" s="30"/>
      <c r="AO2073" s="30"/>
      <c r="AQ2073" s="30"/>
      <c r="AR2073" s="30"/>
      <c r="AS2073" s="30"/>
      <c r="AW2073" s="30"/>
      <c r="AX2073" s="30"/>
      <c r="AY2073" s="30"/>
      <c r="AZ2073" s="30"/>
      <c r="BA2073" s="30"/>
      <c r="BB2073" s="30"/>
      <c r="BC2073" s="30"/>
      <c r="BD2073" s="30"/>
      <c r="BE2073" s="30"/>
    </row>
    <row r="2074" spans="1:57">
      <c r="A2074" t="s">
        <v>8</v>
      </c>
      <c r="Y2074" s="30"/>
      <c r="AB2074" s="50"/>
      <c r="AC2074" s="30"/>
      <c r="AD2074" s="30"/>
      <c r="AE2074" s="30"/>
      <c r="AG2074" s="30"/>
      <c r="AH2074" s="30"/>
      <c r="AI2074" s="30"/>
      <c r="AJ2074" s="30"/>
      <c r="AK2074" s="30"/>
      <c r="AL2074" s="30"/>
      <c r="AM2074" s="30"/>
      <c r="AN2074" s="30"/>
      <c r="AO2074" s="30"/>
      <c r="AQ2074" s="30"/>
      <c r="AR2074" s="30"/>
      <c r="AS2074" s="30"/>
      <c r="AW2074" s="30"/>
      <c r="AX2074" s="30"/>
      <c r="AY2074" s="30"/>
      <c r="AZ2074" s="30"/>
      <c r="BA2074" s="30"/>
      <c r="BB2074" s="30"/>
      <c r="BC2074" s="30"/>
      <c r="BD2074" s="30"/>
      <c r="BE2074" s="30"/>
    </row>
    <row r="2075" spans="1:57">
      <c r="A2075" t="s">
        <v>8</v>
      </c>
      <c r="Y2075" s="30"/>
      <c r="AB2075" s="50"/>
      <c r="AC2075" s="30"/>
      <c r="AD2075" s="30"/>
      <c r="AE2075" s="30"/>
      <c r="AG2075" s="30"/>
      <c r="AH2075" s="30"/>
      <c r="AI2075" s="30"/>
      <c r="AJ2075" s="30"/>
      <c r="AK2075" s="30"/>
      <c r="AL2075" s="30"/>
      <c r="AM2075" s="30"/>
      <c r="AN2075" s="30"/>
      <c r="AO2075" s="30"/>
      <c r="AQ2075" s="30"/>
      <c r="AR2075" s="30"/>
      <c r="AS2075" s="30"/>
      <c r="AW2075" s="30"/>
      <c r="AX2075" s="30"/>
      <c r="AY2075" s="30"/>
      <c r="AZ2075" s="30"/>
      <c r="BA2075" s="30"/>
      <c r="BB2075" s="30"/>
      <c r="BC2075" s="30"/>
      <c r="BD2075" s="30"/>
      <c r="BE2075" s="30"/>
    </row>
    <row r="2076" spans="1:57">
      <c r="A2076" t="s">
        <v>8</v>
      </c>
      <c r="Y2076" s="30"/>
      <c r="AB2076" s="50"/>
      <c r="AC2076" s="30"/>
      <c r="AD2076" s="30"/>
      <c r="AE2076" s="30"/>
      <c r="AG2076" s="30"/>
      <c r="AH2076" s="30"/>
      <c r="AI2076" s="30"/>
      <c r="AJ2076" s="30"/>
      <c r="AK2076" s="30"/>
      <c r="AL2076" s="30"/>
      <c r="AM2076" s="30"/>
      <c r="AN2076" s="30"/>
      <c r="AO2076" s="30"/>
      <c r="AQ2076" s="30"/>
      <c r="AR2076" s="30"/>
      <c r="AS2076" s="30"/>
      <c r="AW2076" s="30"/>
      <c r="AX2076" s="30"/>
      <c r="AY2076" s="30"/>
      <c r="AZ2076" s="30"/>
      <c r="BA2076" s="30"/>
      <c r="BB2076" s="30"/>
      <c r="BC2076" s="30"/>
      <c r="BD2076" s="30"/>
      <c r="BE2076" s="30"/>
    </row>
    <row r="2077" spans="1:57">
      <c r="A2077" t="s">
        <v>8</v>
      </c>
      <c r="Y2077" s="30"/>
      <c r="AB2077" s="50"/>
      <c r="AC2077" s="30"/>
      <c r="AD2077" s="30"/>
      <c r="AE2077" s="30"/>
      <c r="AG2077" s="30"/>
      <c r="AH2077" s="30"/>
      <c r="AI2077" s="30"/>
      <c r="AJ2077" s="30"/>
      <c r="AK2077" s="30"/>
      <c r="AL2077" s="30"/>
      <c r="AM2077" s="30"/>
      <c r="AN2077" s="30"/>
      <c r="AO2077" s="30"/>
      <c r="AQ2077" s="30"/>
      <c r="AR2077" s="30"/>
      <c r="AS2077" s="30"/>
      <c r="AW2077" s="30"/>
      <c r="AX2077" s="30"/>
      <c r="AY2077" s="30"/>
      <c r="AZ2077" s="30"/>
      <c r="BA2077" s="30"/>
      <c r="BB2077" s="30"/>
      <c r="BC2077" s="30"/>
      <c r="BD2077" s="30"/>
      <c r="BE2077" s="30"/>
    </row>
    <row r="2078" spans="1:57">
      <c r="A2078" t="s">
        <v>8</v>
      </c>
      <c r="Y2078" s="30"/>
      <c r="AB2078" s="50"/>
      <c r="AC2078" s="30"/>
      <c r="AD2078" s="30"/>
      <c r="AE2078" s="30"/>
      <c r="AG2078" s="30"/>
      <c r="AH2078" s="30"/>
      <c r="AI2078" s="30"/>
      <c r="AJ2078" s="30"/>
      <c r="AK2078" s="30"/>
      <c r="AL2078" s="30"/>
      <c r="AM2078" s="30"/>
      <c r="AN2078" s="30"/>
      <c r="AO2078" s="30"/>
      <c r="AQ2078" s="30"/>
      <c r="AR2078" s="30"/>
      <c r="AS2078" s="30"/>
      <c r="AW2078" s="30"/>
      <c r="AX2078" s="30"/>
      <c r="AY2078" s="30"/>
      <c r="AZ2078" s="30"/>
      <c r="BA2078" s="30"/>
      <c r="BB2078" s="30"/>
      <c r="BC2078" s="30"/>
      <c r="BD2078" s="30"/>
      <c r="BE2078" s="30"/>
    </row>
    <row r="2079" spans="1:57">
      <c r="A2079" t="s">
        <v>8</v>
      </c>
      <c r="Y2079" s="30"/>
      <c r="AB2079" s="50"/>
      <c r="AC2079" s="30"/>
      <c r="AD2079" s="30"/>
      <c r="AE2079" s="30"/>
      <c r="AG2079" s="30"/>
      <c r="AH2079" s="30"/>
      <c r="AI2079" s="30"/>
      <c r="AJ2079" s="30"/>
      <c r="AK2079" s="30"/>
      <c r="AL2079" s="30"/>
      <c r="AM2079" s="30"/>
      <c r="AN2079" s="30"/>
      <c r="AO2079" s="30"/>
      <c r="AQ2079" s="30"/>
      <c r="AR2079" s="30"/>
      <c r="AS2079" s="30"/>
      <c r="AW2079" s="30"/>
      <c r="AX2079" s="30"/>
      <c r="AY2079" s="30"/>
      <c r="AZ2079" s="30"/>
      <c r="BA2079" s="30"/>
      <c r="BB2079" s="30"/>
      <c r="BC2079" s="30"/>
      <c r="BD2079" s="30"/>
      <c r="BE2079" s="30"/>
    </row>
    <row r="2080" spans="1:57">
      <c r="A2080" t="s">
        <v>8</v>
      </c>
      <c r="Y2080" s="30"/>
      <c r="AB2080" s="50"/>
      <c r="AC2080" s="30"/>
      <c r="AD2080" s="30"/>
      <c r="AE2080" s="30"/>
      <c r="AG2080" s="30"/>
      <c r="AH2080" s="30"/>
      <c r="AI2080" s="30"/>
      <c r="AJ2080" s="30"/>
      <c r="AK2080" s="30"/>
      <c r="AL2080" s="30"/>
      <c r="AM2080" s="30"/>
      <c r="AN2080" s="30"/>
      <c r="AO2080" s="30"/>
      <c r="AQ2080" s="30"/>
      <c r="AR2080" s="30"/>
      <c r="AS2080" s="30"/>
      <c r="AW2080" s="30"/>
      <c r="AX2080" s="30"/>
      <c r="AY2080" s="30"/>
      <c r="AZ2080" s="30"/>
      <c r="BA2080" s="30"/>
      <c r="BB2080" s="30"/>
      <c r="BC2080" s="30"/>
      <c r="BD2080" s="30"/>
      <c r="BE2080" s="30"/>
    </row>
    <row r="2081" spans="1:57">
      <c r="A2081" t="s">
        <v>8</v>
      </c>
      <c r="Y2081" s="30"/>
      <c r="AB2081" s="50"/>
      <c r="AC2081" s="30"/>
      <c r="AD2081" s="30"/>
      <c r="AE2081" s="30"/>
      <c r="AG2081" s="30"/>
      <c r="AH2081" s="30"/>
      <c r="AI2081" s="30"/>
      <c r="AJ2081" s="30"/>
      <c r="AK2081" s="30"/>
      <c r="AL2081" s="30"/>
      <c r="AM2081" s="30"/>
      <c r="AN2081" s="30"/>
      <c r="AO2081" s="30"/>
      <c r="AQ2081" s="30"/>
      <c r="AR2081" s="30"/>
      <c r="AS2081" s="30"/>
      <c r="AW2081" s="30"/>
      <c r="AX2081" s="30"/>
      <c r="AY2081" s="30"/>
      <c r="AZ2081" s="30"/>
      <c r="BA2081" s="30"/>
      <c r="BB2081" s="30"/>
      <c r="BC2081" s="30"/>
      <c r="BD2081" s="30"/>
      <c r="BE2081" s="30"/>
    </row>
    <row r="2082" spans="1:57">
      <c r="A2082" t="s">
        <v>8</v>
      </c>
      <c r="Y2082" s="30"/>
      <c r="AB2082" s="50"/>
      <c r="AC2082" s="30"/>
      <c r="AD2082" s="30"/>
      <c r="AE2082" s="30"/>
      <c r="AG2082" s="30"/>
      <c r="AH2082" s="30"/>
      <c r="AI2082" s="30"/>
      <c r="AJ2082" s="30"/>
      <c r="AK2082" s="30"/>
      <c r="AL2082" s="30"/>
      <c r="AM2082" s="30"/>
      <c r="AN2082" s="30"/>
      <c r="AO2082" s="30"/>
      <c r="AQ2082" s="30"/>
      <c r="AR2082" s="30"/>
      <c r="AS2082" s="30"/>
      <c r="AW2082" s="30"/>
      <c r="AX2082" s="30"/>
      <c r="AY2082" s="30"/>
      <c r="AZ2082" s="30"/>
      <c r="BA2082" s="30"/>
      <c r="BB2082" s="30"/>
      <c r="BC2082" s="30"/>
      <c r="BD2082" s="30"/>
      <c r="BE2082" s="30"/>
    </row>
    <row r="2083" spans="1:57">
      <c r="A2083" t="s">
        <v>8</v>
      </c>
      <c r="Y2083" s="30"/>
      <c r="AB2083" s="50"/>
      <c r="AC2083" s="30"/>
      <c r="AD2083" s="30"/>
      <c r="AE2083" s="30"/>
      <c r="AG2083" s="30"/>
      <c r="AH2083" s="30"/>
      <c r="AI2083" s="30"/>
      <c r="AJ2083" s="30"/>
      <c r="AK2083" s="30"/>
      <c r="AL2083" s="30"/>
      <c r="AM2083" s="30"/>
      <c r="AN2083" s="30"/>
      <c r="AO2083" s="30"/>
      <c r="AQ2083" s="30"/>
      <c r="AR2083" s="30"/>
      <c r="AS2083" s="30"/>
      <c r="AW2083" s="30"/>
      <c r="AX2083" s="30"/>
      <c r="AY2083" s="30"/>
      <c r="AZ2083" s="30"/>
      <c r="BA2083" s="30"/>
      <c r="BB2083" s="30"/>
      <c r="BC2083" s="30"/>
      <c r="BD2083" s="30"/>
      <c r="BE2083" s="30"/>
    </row>
    <row r="2084" spans="1:57">
      <c r="A2084" t="s">
        <v>8</v>
      </c>
      <c r="Y2084" s="30"/>
      <c r="AB2084" s="50"/>
      <c r="AC2084" s="30"/>
      <c r="AD2084" s="30"/>
      <c r="AE2084" s="30"/>
      <c r="AG2084" s="30"/>
      <c r="AH2084" s="30"/>
      <c r="AI2084" s="30"/>
      <c r="AJ2084" s="30"/>
      <c r="AK2084" s="30"/>
      <c r="AL2084" s="30"/>
      <c r="AM2084" s="30"/>
      <c r="AN2084" s="30"/>
      <c r="AO2084" s="30"/>
      <c r="AQ2084" s="30"/>
      <c r="AR2084" s="30"/>
      <c r="AS2084" s="30"/>
      <c r="AW2084" s="30"/>
      <c r="AX2084" s="30"/>
      <c r="AY2084" s="30"/>
      <c r="AZ2084" s="30"/>
      <c r="BA2084" s="30"/>
      <c r="BB2084" s="30"/>
      <c r="BC2084" s="30"/>
      <c r="BD2084" s="30"/>
      <c r="BE2084" s="30"/>
    </row>
    <row r="2085" spans="1:57">
      <c r="A2085" t="s">
        <v>8</v>
      </c>
      <c r="Y2085" s="30"/>
      <c r="AB2085" s="50"/>
      <c r="AC2085" s="30"/>
      <c r="AD2085" s="30"/>
      <c r="AE2085" s="30"/>
      <c r="AG2085" s="30"/>
      <c r="AH2085" s="30"/>
      <c r="AI2085" s="30"/>
      <c r="AJ2085" s="30"/>
      <c r="AK2085" s="30"/>
      <c r="AL2085" s="30"/>
      <c r="AM2085" s="30"/>
      <c r="AN2085" s="30"/>
      <c r="AO2085" s="30"/>
      <c r="AQ2085" s="30"/>
      <c r="AR2085" s="30"/>
      <c r="AS2085" s="30"/>
      <c r="AW2085" s="30"/>
      <c r="AX2085" s="30"/>
      <c r="AY2085" s="30"/>
      <c r="AZ2085" s="30"/>
      <c r="BA2085" s="30"/>
      <c r="BB2085" s="30"/>
      <c r="BC2085" s="30"/>
      <c r="BD2085" s="30"/>
      <c r="BE2085" s="30"/>
    </row>
    <row r="2086" spans="1:57">
      <c r="A2086" t="s">
        <v>8</v>
      </c>
      <c r="Y2086" s="30"/>
      <c r="AB2086" s="50"/>
      <c r="AC2086" s="30"/>
      <c r="AD2086" s="30"/>
      <c r="AE2086" s="30"/>
      <c r="AG2086" s="30"/>
      <c r="AH2086" s="30"/>
      <c r="AI2086" s="30"/>
      <c r="AJ2086" s="30"/>
      <c r="AK2086" s="30"/>
      <c r="AL2086" s="30"/>
      <c r="AM2086" s="30"/>
      <c r="AN2086" s="30"/>
      <c r="AO2086" s="30"/>
      <c r="AQ2086" s="30"/>
      <c r="AR2086" s="30"/>
      <c r="AS2086" s="30"/>
      <c r="AW2086" s="30"/>
      <c r="AX2086" s="30"/>
      <c r="AY2086" s="30"/>
      <c r="AZ2086" s="30"/>
      <c r="BA2086" s="30"/>
      <c r="BB2086" s="30"/>
      <c r="BC2086" s="30"/>
      <c r="BD2086" s="30"/>
      <c r="BE2086" s="30"/>
    </row>
    <row r="2087" spans="1:57">
      <c r="A2087" t="s">
        <v>8</v>
      </c>
      <c r="Y2087" s="30"/>
      <c r="AB2087" s="50"/>
      <c r="AC2087" s="30"/>
      <c r="AD2087" s="30"/>
      <c r="AE2087" s="30"/>
      <c r="AG2087" s="30"/>
      <c r="AH2087" s="30"/>
      <c r="AI2087" s="30"/>
      <c r="AJ2087" s="30"/>
      <c r="AK2087" s="30"/>
      <c r="AL2087" s="30"/>
      <c r="AM2087" s="30"/>
      <c r="AN2087" s="30"/>
      <c r="AO2087" s="30"/>
      <c r="AQ2087" s="30"/>
      <c r="AR2087" s="30"/>
      <c r="AS2087" s="30"/>
      <c r="AW2087" s="30"/>
      <c r="AX2087" s="30"/>
      <c r="AY2087" s="30"/>
      <c r="AZ2087" s="30"/>
      <c r="BA2087" s="30"/>
      <c r="BB2087" s="30"/>
      <c r="BC2087" s="30"/>
      <c r="BD2087" s="30"/>
      <c r="BE2087" s="30"/>
    </row>
    <row r="2088" spans="1:57">
      <c r="A2088" t="s">
        <v>8</v>
      </c>
      <c r="Y2088" s="30"/>
      <c r="AB2088" s="50"/>
      <c r="AC2088" s="30"/>
      <c r="AD2088" s="30"/>
      <c r="AE2088" s="30"/>
      <c r="AG2088" s="30"/>
      <c r="AH2088" s="30"/>
      <c r="AI2088" s="30"/>
      <c r="AJ2088" s="30"/>
      <c r="AK2088" s="30"/>
      <c r="AL2088" s="30"/>
      <c r="AM2088" s="30"/>
      <c r="AN2088" s="30"/>
      <c r="AO2088" s="30"/>
      <c r="AQ2088" s="30"/>
      <c r="AR2088" s="30"/>
      <c r="AS2088" s="30"/>
      <c r="AW2088" s="30"/>
      <c r="AX2088" s="30"/>
      <c r="AY2088" s="30"/>
      <c r="AZ2088" s="30"/>
      <c r="BA2088" s="30"/>
      <c r="BB2088" s="30"/>
      <c r="BC2088" s="30"/>
      <c r="BD2088" s="30"/>
      <c r="BE2088" s="30"/>
    </row>
    <row r="2089" spans="1:57">
      <c r="A2089" t="s">
        <v>8</v>
      </c>
      <c r="Y2089" s="30"/>
      <c r="AB2089" s="50"/>
      <c r="AC2089" s="30"/>
      <c r="AD2089" s="30"/>
      <c r="AE2089" s="30"/>
      <c r="AG2089" s="30"/>
      <c r="AH2089" s="30"/>
      <c r="AI2089" s="30"/>
      <c r="AJ2089" s="30"/>
      <c r="AK2089" s="30"/>
      <c r="AL2089" s="30"/>
      <c r="AM2089" s="30"/>
      <c r="AN2089" s="30"/>
      <c r="AO2089" s="30"/>
      <c r="AQ2089" s="30"/>
      <c r="AR2089" s="30"/>
      <c r="AS2089" s="30"/>
      <c r="AW2089" s="30"/>
      <c r="AX2089" s="30"/>
      <c r="AY2089" s="30"/>
      <c r="AZ2089" s="30"/>
      <c r="BA2089" s="30"/>
      <c r="BB2089" s="30"/>
      <c r="BC2089" s="30"/>
      <c r="BD2089" s="30"/>
      <c r="BE2089" s="30"/>
    </row>
    <row r="2090" spans="1:57">
      <c r="A2090" t="s">
        <v>8</v>
      </c>
      <c r="Y2090" s="30"/>
      <c r="AB2090" s="50"/>
      <c r="AC2090" s="30"/>
      <c r="AD2090" s="30"/>
      <c r="AE2090" s="30"/>
      <c r="AG2090" s="30"/>
      <c r="AH2090" s="30"/>
      <c r="AI2090" s="30"/>
      <c r="AJ2090" s="30"/>
      <c r="AK2090" s="30"/>
      <c r="AL2090" s="30"/>
      <c r="AM2090" s="30"/>
      <c r="AN2090" s="30"/>
      <c r="AO2090" s="30"/>
      <c r="AQ2090" s="30"/>
      <c r="AR2090" s="30"/>
      <c r="AS2090" s="30"/>
      <c r="AW2090" s="30"/>
      <c r="AX2090" s="30"/>
      <c r="AY2090" s="30"/>
      <c r="AZ2090" s="30"/>
      <c r="BA2090" s="30"/>
      <c r="BB2090" s="30"/>
      <c r="BC2090" s="30"/>
      <c r="BD2090" s="30"/>
      <c r="BE2090" s="30"/>
    </row>
    <row r="2091" spans="1:57">
      <c r="A2091" t="s">
        <v>8</v>
      </c>
      <c r="Y2091" s="30"/>
      <c r="AB2091" s="50"/>
      <c r="AC2091" s="30"/>
      <c r="AD2091" s="30"/>
      <c r="AE2091" s="30"/>
      <c r="AG2091" s="30"/>
      <c r="AH2091" s="30"/>
      <c r="AI2091" s="30"/>
      <c r="AJ2091" s="30"/>
      <c r="AK2091" s="30"/>
      <c r="AL2091" s="30"/>
      <c r="AM2091" s="30"/>
      <c r="AN2091" s="30"/>
      <c r="AO2091" s="30"/>
      <c r="AQ2091" s="30"/>
      <c r="AR2091" s="30"/>
      <c r="AS2091" s="30"/>
      <c r="AW2091" s="30"/>
      <c r="AX2091" s="30"/>
      <c r="AY2091" s="30"/>
      <c r="AZ2091" s="30"/>
      <c r="BA2091" s="30"/>
      <c r="BB2091" s="30"/>
      <c r="BC2091" s="30"/>
      <c r="BD2091" s="30"/>
      <c r="BE2091" s="30"/>
    </row>
    <row r="2092" spans="1:57">
      <c r="A2092" t="s">
        <v>8</v>
      </c>
      <c r="Y2092" s="30"/>
      <c r="AB2092" s="50"/>
      <c r="AC2092" s="30"/>
      <c r="AD2092" s="30"/>
      <c r="AE2092" s="30"/>
      <c r="AG2092" s="30"/>
      <c r="AH2092" s="30"/>
      <c r="AI2092" s="30"/>
      <c r="AJ2092" s="30"/>
      <c r="AK2092" s="30"/>
      <c r="AL2092" s="30"/>
      <c r="AM2092" s="30"/>
      <c r="AN2092" s="30"/>
      <c r="AO2092" s="30"/>
      <c r="AQ2092" s="30"/>
      <c r="AR2092" s="30"/>
      <c r="AS2092" s="30"/>
      <c r="AW2092" s="30"/>
      <c r="AX2092" s="30"/>
      <c r="AY2092" s="30"/>
      <c r="AZ2092" s="30"/>
      <c r="BA2092" s="30"/>
      <c r="BB2092" s="30"/>
      <c r="BC2092" s="30"/>
      <c r="BD2092" s="30"/>
      <c r="BE2092" s="30"/>
    </row>
    <row r="2093" spans="1:57">
      <c r="A2093" t="s">
        <v>8</v>
      </c>
      <c r="Y2093" s="30"/>
      <c r="AB2093" s="50"/>
      <c r="AC2093" s="30"/>
      <c r="AD2093" s="30"/>
      <c r="AE2093" s="30"/>
      <c r="AG2093" s="30"/>
      <c r="AH2093" s="30"/>
      <c r="AI2093" s="30"/>
      <c r="AJ2093" s="30"/>
      <c r="AK2093" s="30"/>
      <c r="AL2093" s="30"/>
      <c r="AM2093" s="30"/>
      <c r="AN2093" s="30"/>
      <c r="AO2093" s="30"/>
      <c r="AQ2093" s="30"/>
      <c r="AR2093" s="30"/>
      <c r="AS2093" s="30"/>
      <c r="AW2093" s="30"/>
      <c r="AX2093" s="30"/>
      <c r="AY2093" s="30"/>
      <c r="AZ2093" s="30"/>
      <c r="BA2093" s="30"/>
      <c r="BB2093" s="30"/>
      <c r="BC2093" s="30"/>
      <c r="BD2093" s="30"/>
      <c r="BE2093" s="30"/>
    </row>
    <row r="2094" spans="1:57">
      <c r="A2094" t="s">
        <v>8</v>
      </c>
      <c r="Y2094" s="30"/>
      <c r="AB2094" s="50"/>
      <c r="AC2094" s="30"/>
      <c r="AD2094" s="30"/>
      <c r="AE2094" s="30"/>
      <c r="AG2094" s="30"/>
      <c r="AH2094" s="30"/>
      <c r="AI2094" s="30"/>
      <c r="AJ2094" s="30"/>
      <c r="AK2094" s="30"/>
      <c r="AL2094" s="30"/>
      <c r="AM2094" s="30"/>
      <c r="AN2094" s="30"/>
      <c r="AO2094" s="30"/>
      <c r="AQ2094" s="30"/>
      <c r="AR2094" s="30"/>
      <c r="AS2094" s="30"/>
      <c r="AW2094" s="30"/>
      <c r="AX2094" s="30"/>
      <c r="AY2094" s="30"/>
      <c r="AZ2094" s="30"/>
      <c r="BA2094" s="30"/>
      <c r="BB2094" s="30"/>
      <c r="BC2094" s="30"/>
      <c r="BD2094" s="30"/>
      <c r="BE2094" s="30"/>
    </row>
    <row r="2095" spans="1:57">
      <c r="A2095" t="s">
        <v>8</v>
      </c>
      <c r="Y2095" s="30"/>
      <c r="AB2095" s="50"/>
      <c r="AC2095" s="30"/>
      <c r="AD2095" s="30"/>
      <c r="AE2095" s="30"/>
      <c r="AG2095" s="30"/>
      <c r="AH2095" s="30"/>
      <c r="AI2095" s="30"/>
      <c r="AJ2095" s="30"/>
      <c r="AK2095" s="30"/>
      <c r="AL2095" s="30"/>
      <c r="AM2095" s="30"/>
      <c r="AN2095" s="30"/>
      <c r="AO2095" s="30"/>
      <c r="AQ2095" s="30"/>
      <c r="AR2095" s="30"/>
      <c r="AS2095" s="30"/>
      <c r="AW2095" s="30"/>
      <c r="AX2095" s="30"/>
      <c r="AY2095" s="30"/>
      <c r="AZ2095" s="30"/>
      <c r="BA2095" s="30"/>
      <c r="BB2095" s="30"/>
      <c r="BC2095" s="30"/>
      <c r="BD2095" s="30"/>
      <c r="BE2095" s="30"/>
    </row>
    <row r="2096" spans="1:57">
      <c r="A2096" t="s">
        <v>8</v>
      </c>
      <c r="Y2096" s="30"/>
      <c r="AB2096" s="50"/>
      <c r="AC2096" s="30"/>
      <c r="AD2096" s="30"/>
      <c r="AE2096" s="30"/>
      <c r="AG2096" s="30"/>
      <c r="AH2096" s="30"/>
      <c r="AI2096" s="30"/>
      <c r="AJ2096" s="30"/>
      <c r="AK2096" s="30"/>
      <c r="AL2096" s="30"/>
      <c r="AM2096" s="30"/>
      <c r="AN2096" s="30"/>
      <c r="AO2096" s="30"/>
      <c r="AQ2096" s="30"/>
      <c r="AR2096" s="30"/>
      <c r="AS2096" s="30"/>
      <c r="AW2096" s="30"/>
      <c r="AX2096" s="30"/>
      <c r="AY2096" s="30"/>
      <c r="AZ2096" s="30"/>
      <c r="BA2096" s="30"/>
      <c r="BB2096" s="30"/>
      <c r="BC2096" s="30"/>
      <c r="BD2096" s="30"/>
      <c r="BE2096" s="30"/>
    </row>
    <row r="2097" spans="1:57">
      <c r="A2097" t="s">
        <v>8</v>
      </c>
      <c r="Y2097" s="30"/>
      <c r="AB2097" s="50"/>
      <c r="AC2097" s="30"/>
      <c r="AD2097" s="30"/>
      <c r="AE2097" s="30"/>
      <c r="AG2097" s="30"/>
      <c r="AH2097" s="30"/>
      <c r="AI2097" s="30"/>
      <c r="AJ2097" s="30"/>
      <c r="AK2097" s="30"/>
      <c r="AL2097" s="30"/>
      <c r="AM2097" s="30"/>
      <c r="AN2097" s="30"/>
      <c r="AO2097" s="30"/>
      <c r="AQ2097" s="30"/>
      <c r="AR2097" s="30"/>
      <c r="AS2097" s="30"/>
      <c r="AW2097" s="30"/>
      <c r="AX2097" s="30"/>
      <c r="AY2097" s="30"/>
      <c r="AZ2097" s="30"/>
      <c r="BA2097" s="30"/>
      <c r="BB2097" s="30"/>
      <c r="BC2097" s="30"/>
      <c r="BD2097" s="30"/>
      <c r="BE2097" s="30"/>
    </row>
    <row r="2098" spans="1:57">
      <c r="A2098" t="s">
        <v>8</v>
      </c>
      <c r="Y2098" s="30"/>
      <c r="AB2098" s="50"/>
      <c r="AC2098" s="30"/>
      <c r="AD2098" s="30"/>
      <c r="AE2098" s="30"/>
      <c r="AG2098" s="30"/>
      <c r="AH2098" s="30"/>
      <c r="AI2098" s="30"/>
      <c r="AJ2098" s="30"/>
      <c r="AK2098" s="30"/>
      <c r="AL2098" s="30"/>
      <c r="AM2098" s="30"/>
      <c r="AN2098" s="30"/>
      <c r="AO2098" s="30"/>
      <c r="AQ2098" s="30"/>
      <c r="AR2098" s="30"/>
      <c r="AS2098" s="30"/>
      <c r="AW2098" s="30"/>
      <c r="AX2098" s="30"/>
      <c r="AY2098" s="30"/>
      <c r="AZ2098" s="30"/>
      <c r="BA2098" s="30"/>
      <c r="BB2098" s="30"/>
      <c r="BC2098" s="30"/>
      <c r="BD2098" s="30"/>
      <c r="BE2098" s="30"/>
    </row>
    <row r="2099" spans="1:57">
      <c r="A2099" t="s">
        <v>8</v>
      </c>
      <c r="Y2099" s="30"/>
      <c r="AB2099" s="50"/>
      <c r="AC2099" s="30"/>
      <c r="AD2099" s="30"/>
      <c r="AE2099" s="30"/>
      <c r="AG2099" s="30"/>
      <c r="AH2099" s="30"/>
      <c r="AI2099" s="30"/>
      <c r="AJ2099" s="30"/>
      <c r="AK2099" s="30"/>
      <c r="AL2099" s="30"/>
      <c r="AM2099" s="30"/>
      <c r="AN2099" s="30"/>
      <c r="AO2099" s="30"/>
      <c r="AQ2099" s="30"/>
      <c r="AR2099" s="30"/>
      <c r="AS2099" s="30"/>
      <c r="AW2099" s="30"/>
      <c r="AX2099" s="30"/>
      <c r="AY2099" s="30"/>
      <c r="AZ2099" s="30"/>
      <c r="BA2099" s="30"/>
      <c r="BB2099" s="30"/>
      <c r="BC2099" s="30"/>
      <c r="BD2099" s="30"/>
      <c r="BE2099" s="30"/>
    </row>
    <row r="2100" spans="1:57">
      <c r="A2100" t="s">
        <v>8</v>
      </c>
      <c r="Y2100" s="30"/>
      <c r="AB2100" s="50"/>
      <c r="AC2100" s="30"/>
      <c r="AD2100" s="30"/>
      <c r="AE2100" s="30"/>
      <c r="AG2100" s="30"/>
      <c r="AH2100" s="30"/>
      <c r="AI2100" s="30"/>
      <c r="AJ2100" s="30"/>
      <c r="AK2100" s="30"/>
      <c r="AL2100" s="30"/>
      <c r="AM2100" s="30"/>
      <c r="AN2100" s="30"/>
      <c r="AO2100" s="30"/>
      <c r="AQ2100" s="30"/>
      <c r="AR2100" s="30"/>
      <c r="AS2100" s="30"/>
      <c r="AW2100" s="30"/>
      <c r="AX2100" s="30"/>
      <c r="AY2100" s="30"/>
      <c r="AZ2100" s="30"/>
      <c r="BA2100" s="30"/>
      <c r="BB2100" s="30"/>
      <c r="BC2100" s="30"/>
      <c r="BD2100" s="30"/>
      <c r="BE2100" s="30"/>
    </row>
    <row r="2101" spans="1:57">
      <c r="A2101" t="s">
        <v>8</v>
      </c>
      <c r="Y2101" s="30"/>
      <c r="AB2101" s="50"/>
      <c r="AC2101" s="30"/>
      <c r="AD2101" s="30"/>
      <c r="AE2101" s="30"/>
      <c r="AG2101" s="30"/>
      <c r="AH2101" s="30"/>
      <c r="AI2101" s="30"/>
      <c r="AJ2101" s="30"/>
      <c r="AK2101" s="30"/>
      <c r="AL2101" s="30"/>
      <c r="AM2101" s="30"/>
      <c r="AN2101" s="30"/>
      <c r="AO2101" s="30"/>
      <c r="AQ2101" s="30"/>
      <c r="AR2101" s="30"/>
      <c r="AS2101" s="30"/>
      <c r="AW2101" s="30"/>
      <c r="AX2101" s="30"/>
      <c r="AY2101" s="30"/>
      <c r="AZ2101" s="30"/>
      <c r="BA2101" s="30"/>
      <c r="BB2101" s="30"/>
      <c r="BC2101" s="30"/>
      <c r="BD2101" s="30"/>
      <c r="BE2101" s="30"/>
    </row>
    <row r="2102" spans="1:57">
      <c r="A2102" t="s">
        <v>8</v>
      </c>
      <c r="Y2102" s="30"/>
      <c r="AB2102" s="50"/>
      <c r="AC2102" s="30"/>
      <c r="AD2102" s="30"/>
      <c r="AE2102" s="30"/>
      <c r="AG2102" s="30"/>
      <c r="AH2102" s="30"/>
      <c r="AI2102" s="30"/>
      <c r="AJ2102" s="30"/>
      <c r="AK2102" s="30"/>
      <c r="AL2102" s="30"/>
      <c r="AM2102" s="30"/>
      <c r="AN2102" s="30"/>
      <c r="AO2102" s="30"/>
      <c r="AQ2102" s="30"/>
      <c r="AR2102" s="30"/>
      <c r="AS2102" s="30"/>
      <c r="AW2102" s="30"/>
      <c r="AX2102" s="30"/>
      <c r="AY2102" s="30"/>
      <c r="AZ2102" s="30"/>
      <c r="BA2102" s="30"/>
      <c r="BB2102" s="30"/>
      <c r="BC2102" s="30"/>
      <c r="BD2102" s="30"/>
      <c r="BE2102" s="30"/>
    </row>
    <row r="2103" spans="1:57">
      <c r="A2103" t="s">
        <v>8</v>
      </c>
      <c r="Y2103" s="30"/>
      <c r="AB2103" s="50"/>
      <c r="AC2103" s="30"/>
      <c r="AD2103" s="30"/>
      <c r="AE2103" s="30"/>
      <c r="AG2103" s="30"/>
      <c r="AH2103" s="30"/>
      <c r="AI2103" s="30"/>
      <c r="AJ2103" s="30"/>
      <c r="AK2103" s="30"/>
      <c r="AL2103" s="30"/>
      <c r="AM2103" s="30"/>
      <c r="AN2103" s="30"/>
      <c r="AO2103" s="30"/>
      <c r="AQ2103" s="30"/>
      <c r="AR2103" s="30"/>
      <c r="AS2103" s="30"/>
      <c r="AW2103" s="30"/>
      <c r="AX2103" s="30"/>
      <c r="AY2103" s="30"/>
      <c r="AZ2103" s="30"/>
      <c r="BA2103" s="30"/>
      <c r="BB2103" s="30"/>
      <c r="BC2103" s="30"/>
      <c r="BD2103" s="30"/>
      <c r="BE2103" s="30"/>
    </row>
    <row r="2104" spans="1:57">
      <c r="A2104" t="s">
        <v>8</v>
      </c>
      <c r="Y2104" s="30"/>
      <c r="AB2104" s="50"/>
      <c r="AC2104" s="30"/>
      <c r="AD2104" s="30"/>
      <c r="AE2104" s="30"/>
      <c r="AG2104" s="30"/>
      <c r="AH2104" s="30"/>
      <c r="AI2104" s="30"/>
      <c r="AJ2104" s="30"/>
      <c r="AK2104" s="30"/>
      <c r="AL2104" s="30"/>
      <c r="AM2104" s="30"/>
      <c r="AN2104" s="30"/>
      <c r="AO2104" s="30"/>
      <c r="AQ2104" s="30"/>
      <c r="AR2104" s="30"/>
      <c r="AS2104" s="30"/>
      <c r="AW2104" s="30"/>
      <c r="AX2104" s="30"/>
      <c r="AY2104" s="30"/>
      <c r="AZ2104" s="30"/>
      <c r="BA2104" s="30"/>
      <c r="BB2104" s="30"/>
      <c r="BC2104" s="30"/>
      <c r="BD2104" s="30"/>
      <c r="BE2104" s="30"/>
    </row>
    <row r="2105" spans="1:57">
      <c r="A2105" t="s">
        <v>8</v>
      </c>
      <c r="Y2105" s="30"/>
      <c r="AB2105" s="50"/>
      <c r="AC2105" s="30"/>
      <c r="AD2105" s="30"/>
      <c r="AE2105" s="30"/>
      <c r="AG2105" s="30"/>
      <c r="AH2105" s="30"/>
      <c r="AI2105" s="30"/>
      <c r="AJ2105" s="30"/>
      <c r="AK2105" s="30"/>
      <c r="AL2105" s="30"/>
      <c r="AM2105" s="30"/>
      <c r="AN2105" s="30"/>
      <c r="AO2105" s="30"/>
      <c r="AQ2105" s="30"/>
      <c r="AR2105" s="30"/>
      <c r="AS2105" s="30"/>
      <c r="AW2105" s="30"/>
      <c r="AX2105" s="30"/>
      <c r="AY2105" s="30"/>
      <c r="AZ2105" s="30"/>
      <c r="BA2105" s="30"/>
      <c r="BB2105" s="30"/>
      <c r="BC2105" s="30"/>
      <c r="BD2105" s="30"/>
      <c r="BE2105" s="30"/>
    </row>
    <row r="2106" spans="1:57">
      <c r="A2106" t="s">
        <v>8</v>
      </c>
      <c r="Y2106" s="30"/>
      <c r="AB2106" s="50"/>
      <c r="AC2106" s="30"/>
      <c r="AD2106" s="30"/>
      <c r="AE2106" s="30"/>
      <c r="AG2106" s="30"/>
      <c r="AH2106" s="30"/>
      <c r="AI2106" s="30"/>
      <c r="AJ2106" s="30"/>
      <c r="AK2106" s="30"/>
      <c r="AL2106" s="30"/>
      <c r="AM2106" s="30"/>
      <c r="AN2106" s="30"/>
      <c r="AO2106" s="30"/>
      <c r="AQ2106" s="30"/>
      <c r="AR2106" s="30"/>
      <c r="AS2106" s="30"/>
      <c r="AW2106" s="30"/>
      <c r="AX2106" s="30"/>
      <c r="AY2106" s="30"/>
      <c r="AZ2106" s="30"/>
      <c r="BA2106" s="30"/>
      <c r="BB2106" s="30"/>
      <c r="BC2106" s="30"/>
      <c r="BD2106" s="30"/>
      <c r="BE2106" s="30"/>
    </row>
    <row r="2107" spans="1:57">
      <c r="A2107" t="s">
        <v>8</v>
      </c>
      <c r="Y2107" s="30"/>
      <c r="AB2107" s="50"/>
      <c r="AC2107" s="30"/>
      <c r="AD2107" s="30"/>
      <c r="AE2107" s="30"/>
      <c r="AG2107" s="30"/>
      <c r="AH2107" s="30"/>
      <c r="AI2107" s="30"/>
      <c r="AJ2107" s="30"/>
      <c r="AK2107" s="30"/>
      <c r="AL2107" s="30"/>
      <c r="AM2107" s="30"/>
      <c r="AN2107" s="30"/>
      <c r="AO2107" s="30"/>
      <c r="AQ2107" s="30"/>
      <c r="AR2107" s="30"/>
      <c r="AS2107" s="30"/>
      <c r="AW2107" s="30"/>
      <c r="AX2107" s="30"/>
      <c r="AY2107" s="30"/>
      <c r="AZ2107" s="30"/>
      <c r="BA2107" s="30"/>
      <c r="BB2107" s="30"/>
      <c r="BC2107" s="30"/>
      <c r="BD2107" s="30"/>
      <c r="BE2107" s="30"/>
    </row>
    <row r="2108" spans="1:57">
      <c r="A2108" t="s">
        <v>8</v>
      </c>
      <c r="Y2108" s="30"/>
      <c r="AB2108" s="50"/>
      <c r="AC2108" s="30"/>
      <c r="AD2108" s="30"/>
      <c r="AE2108" s="30"/>
      <c r="AG2108" s="30"/>
      <c r="AH2108" s="30"/>
      <c r="AI2108" s="30"/>
      <c r="AJ2108" s="30"/>
      <c r="AK2108" s="30"/>
      <c r="AL2108" s="30"/>
      <c r="AM2108" s="30"/>
      <c r="AN2108" s="30"/>
      <c r="AO2108" s="30"/>
      <c r="AQ2108" s="30"/>
      <c r="AR2108" s="30"/>
      <c r="AS2108" s="30"/>
      <c r="AW2108" s="30"/>
      <c r="AX2108" s="30"/>
      <c r="AY2108" s="30"/>
      <c r="AZ2108" s="30"/>
      <c r="BA2108" s="30"/>
      <c r="BB2108" s="30"/>
      <c r="BC2108" s="30"/>
      <c r="BD2108" s="30"/>
      <c r="BE2108" s="30"/>
    </row>
    <row r="2109" spans="1:57">
      <c r="A2109" t="s">
        <v>8</v>
      </c>
      <c r="Y2109" s="30"/>
      <c r="AB2109" s="50"/>
      <c r="AC2109" s="30"/>
      <c r="AD2109" s="30"/>
      <c r="AE2109" s="30"/>
      <c r="AG2109" s="30"/>
      <c r="AH2109" s="30"/>
      <c r="AI2109" s="30"/>
      <c r="AJ2109" s="30"/>
      <c r="AK2109" s="30"/>
      <c r="AL2109" s="30"/>
      <c r="AM2109" s="30"/>
      <c r="AN2109" s="30"/>
      <c r="AO2109" s="30"/>
      <c r="AQ2109" s="30"/>
      <c r="AR2109" s="30"/>
      <c r="AS2109" s="30"/>
      <c r="AW2109" s="30"/>
      <c r="AX2109" s="30"/>
      <c r="AY2109" s="30"/>
      <c r="AZ2109" s="30"/>
      <c r="BA2109" s="30"/>
      <c r="BB2109" s="30"/>
      <c r="BC2109" s="30"/>
      <c r="BD2109" s="30"/>
      <c r="BE2109" s="30"/>
    </row>
    <row r="2110" spans="1:57">
      <c r="A2110" t="s">
        <v>8</v>
      </c>
      <c r="Y2110" s="30"/>
      <c r="AB2110" s="50"/>
      <c r="AC2110" s="30"/>
      <c r="AD2110" s="30"/>
      <c r="AE2110" s="30"/>
      <c r="AG2110" s="30"/>
      <c r="AH2110" s="30"/>
      <c r="AI2110" s="30"/>
      <c r="AJ2110" s="30"/>
      <c r="AK2110" s="30"/>
      <c r="AL2110" s="30"/>
      <c r="AM2110" s="30"/>
      <c r="AN2110" s="30"/>
      <c r="AO2110" s="30"/>
      <c r="AQ2110" s="30"/>
      <c r="AR2110" s="30"/>
      <c r="AS2110" s="30"/>
      <c r="AW2110" s="30"/>
      <c r="AX2110" s="30"/>
      <c r="AY2110" s="30"/>
      <c r="AZ2110" s="30"/>
      <c r="BA2110" s="30"/>
      <c r="BB2110" s="30"/>
      <c r="BC2110" s="30"/>
      <c r="BD2110" s="30"/>
      <c r="BE2110" s="30"/>
    </row>
    <row r="2111" spans="1:57">
      <c r="A2111" t="s">
        <v>8</v>
      </c>
      <c r="Y2111" s="30"/>
      <c r="AB2111" s="50"/>
      <c r="AC2111" s="30"/>
      <c r="AD2111" s="30"/>
      <c r="AE2111" s="30"/>
      <c r="AG2111" s="30"/>
      <c r="AH2111" s="30"/>
      <c r="AI2111" s="30"/>
      <c r="AJ2111" s="30"/>
      <c r="AK2111" s="30"/>
      <c r="AL2111" s="30"/>
      <c r="AM2111" s="30"/>
      <c r="AN2111" s="30"/>
      <c r="AO2111" s="30"/>
      <c r="AQ2111" s="30"/>
      <c r="AR2111" s="30"/>
      <c r="AS2111" s="30"/>
      <c r="AW2111" s="30"/>
      <c r="AX2111" s="30"/>
      <c r="AY2111" s="30"/>
      <c r="AZ2111" s="30"/>
      <c r="BA2111" s="30"/>
      <c r="BB2111" s="30"/>
      <c r="BC2111" s="30"/>
      <c r="BD2111" s="30"/>
      <c r="BE2111" s="30"/>
    </row>
    <row r="2112" spans="1:57">
      <c r="A2112" t="s">
        <v>8</v>
      </c>
      <c r="Y2112" s="30"/>
      <c r="AB2112" s="50"/>
      <c r="AC2112" s="30"/>
      <c r="AD2112" s="30"/>
      <c r="AE2112" s="30"/>
      <c r="AG2112" s="30"/>
      <c r="AH2112" s="30"/>
      <c r="AI2112" s="30"/>
      <c r="AJ2112" s="30"/>
      <c r="AK2112" s="30"/>
      <c r="AL2112" s="30"/>
      <c r="AM2112" s="30"/>
      <c r="AN2112" s="30"/>
      <c r="AO2112" s="30"/>
      <c r="AQ2112" s="30"/>
      <c r="AR2112" s="30"/>
      <c r="AS2112" s="30"/>
      <c r="AW2112" s="30"/>
      <c r="AX2112" s="30"/>
      <c r="AY2112" s="30"/>
      <c r="AZ2112" s="30"/>
      <c r="BA2112" s="30"/>
      <c r="BB2112" s="30"/>
      <c r="BC2112" s="30"/>
      <c r="BD2112" s="30"/>
      <c r="BE2112" s="30"/>
    </row>
    <row r="2113" spans="1:57">
      <c r="A2113" t="s">
        <v>8</v>
      </c>
      <c r="Y2113" s="30"/>
      <c r="AB2113" s="50"/>
      <c r="AC2113" s="30"/>
      <c r="AD2113" s="30"/>
      <c r="AE2113" s="30"/>
      <c r="AG2113" s="30"/>
      <c r="AH2113" s="30"/>
      <c r="AI2113" s="30"/>
      <c r="AJ2113" s="30"/>
      <c r="AK2113" s="30"/>
      <c r="AL2113" s="30"/>
      <c r="AM2113" s="30"/>
      <c r="AN2113" s="30"/>
      <c r="AO2113" s="30"/>
      <c r="AQ2113" s="30"/>
      <c r="AR2113" s="30"/>
      <c r="AS2113" s="30"/>
      <c r="AW2113" s="30"/>
      <c r="AX2113" s="30"/>
      <c r="AY2113" s="30"/>
      <c r="AZ2113" s="30"/>
      <c r="BA2113" s="30"/>
      <c r="BB2113" s="30"/>
      <c r="BC2113" s="30"/>
      <c r="BD2113" s="30"/>
      <c r="BE2113" s="30"/>
    </row>
    <row r="2114" spans="1:57">
      <c r="A2114" t="s">
        <v>8</v>
      </c>
      <c r="Y2114" s="30"/>
      <c r="AB2114" s="50"/>
      <c r="AC2114" s="30"/>
      <c r="AD2114" s="30"/>
      <c r="AE2114" s="30"/>
      <c r="AG2114" s="30"/>
      <c r="AH2114" s="30"/>
      <c r="AI2114" s="30"/>
      <c r="AJ2114" s="30"/>
      <c r="AK2114" s="30"/>
      <c r="AL2114" s="30"/>
      <c r="AM2114" s="30"/>
      <c r="AN2114" s="30"/>
      <c r="AO2114" s="30"/>
      <c r="AQ2114" s="30"/>
      <c r="AR2114" s="30"/>
      <c r="AS2114" s="30"/>
      <c r="AW2114" s="30"/>
      <c r="AX2114" s="30"/>
      <c r="AY2114" s="30"/>
      <c r="AZ2114" s="30"/>
      <c r="BA2114" s="30"/>
      <c r="BB2114" s="30"/>
      <c r="BC2114" s="30"/>
      <c r="BD2114" s="30"/>
      <c r="BE2114" s="30"/>
    </row>
    <row r="2115" spans="1:57">
      <c r="A2115" t="s">
        <v>8</v>
      </c>
      <c r="Y2115" s="30"/>
      <c r="AB2115" s="50"/>
      <c r="AC2115" s="30"/>
      <c r="AD2115" s="30"/>
      <c r="AE2115" s="30"/>
      <c r="AG2115" s="30"/>
      <c r="AH2115" s="30"/>
      <c r="AI2115" s="30"/>
      <c r="AJ2115" s="30"/>
      <c r="AK2115" s="30"/>
      <c r="AL2115" s="30"/>
      <c r="AM2115" s="30"/>
      <c r="AN2115" s="30"/>
      <c r="AO2115" s="30"/>
      <c r="AQ2115" s="30"/>
      <c r="AR2115" s="30"/>
      <c r="AS2115" s="30"/>
      <c r="AW2115" s="30"/>
      <c r="AX2115" s="30"/>
      <c r="AY2115" s="30"/>
      <c r="AZ2115" s="30"/>
      <c r="BA2115" s="30"/>
      <c r="BB2115" s="30"/>
      <c r="BC2115" s="30"/>
      <c r="BD2115" s="30"/>
      <c r="BE2115" s="30"/>
    </row>
    <row r="2116" spans="1:57">
      <c r="A2116" t="s">
        <v>8</v>
      </c>
      <c r="Y2116" s="30"/>
      <c r="AB2116" s="50"/>
      <c r="AC2116" s="30"/>
      <c r="AD2116" s="30"/>
      <c r="AE2116" s="30"/>
      <c r="AG2116" s="30"/>
      <c r="AH2116" s="30"/>
      <c r="AI2116" s="30"/>
      <c r="AJ2116" s="30"/>
      <c r="AK2116" s="30"/>
      <c r="AL2116" s="30"/>
      <c r="AM2116" s="30"/>
      <c r="AN2116" s="30"/>
      <c r="AO2116" s="30"/>
      <c r="AQ2116" s="30"/>
      <c r="AR2116" s="30"/>
      <c r="AS2116" s="30"/>
      <c r="AW2116" s="30"/>
      <c r="AX2116" s="30"/>
      <c r="AY2116" s="30"/>
      <c r="AZ2116" s="30"/>
      <c r="BA2116" s="30"/>
      <c r="BB2116" s="30"/>
      <c r="BC2116" s="30"/>
      <c r="BD2116" s="30"/>
      <c r="BE2116" s="30"/>
    </row>
    <row r="2117" spans="1:57">
      <c r="A2117" t="s">
        <v>8</v>
      </c>
      <c r="Y2117" s="30"/>
      <c r="AB2117" s="50"/>
      <c r="AC2117" s="30"/>
      <c r="AD2117" s="30"/>
      <c r="AE2117" s="30"/>
      <c r="AG2117" s="30"/>
      <c r="AH2117" s="30"/>
      <c r="AI2117" s="30"/>
      <c r="AJ2117" s="30"/>
      <c r="AK2117" s="30"/>
      <c r="AL2117" s="30"/>
      <c r="AM2117" s="30"/>
      <c r="AN2117" s="30"/>
      <c r="AO2117" s="30"/>
      <c r="AQ2117" s="30"/>
      <c r="AR2117" s="30"/>
      <c r="AS2117" s="30"/>
      <c r="AW2117" s="30"/>
      <c r="AX2117" s="30"/>
      <c r="AY2117" s="30"/>
      <c r="AZ2117" s="30"/>
      <c r="BA2117" s="30"/>
      <c r="BB2117" s="30"/>
      <c r="BC2117" s="30"/>
      <c r="BD2117" s="30"/>
      <c r="BE2117" s="30"/>
    </row>
    <row r="2118" spans="1:57">
      <c r="A2118" t="s">
        <v>8</v>
      </c>
      <c r="Y2118" s="30"/>
      <c r="AB2118" s="50"/>
      <c r="AC2118" s="30"/>
      <c r="AD2118" s="30"/>
      <c r="AE2118" s="30"/>
      <c r="AG2118" s="30"/>
      <c r="AH2118" s="30"/>
      <c r="AI2118" s="30"/>
      <c r="AJ2118" s="30"/>
      <c r="AK2118" s="30"/>
      <c r="AL2118" s="30"/>
      <c r="AM2118" s="30"/>
      <c r="AN2118" s="30"/>
      <c r="AO2118" s="30"/>
      <c r="AQ2118" s="30"/>
      <c r="AR2118" s="30"/>
      <c r="AS2118" s="30"/>
      <c r="AW2118" s="30"/>
      <c r="AX2118" s="30"/>
      <c r="AY2118" s="30"/>
      <c r="AZ2118" s="30"/>
      <c r="BA2118" s="30"/>
      <c r="BB2118" s="30"/>
      <c r="BC2118" s="30"/>
      <c r="BD2118" s="30"/>
      <c r="BE2118" s="30"/>
    </row>
    <row r="2119" spans="1:57">
      <c r="A2119" t="s">
        <v>8</v>
      </c>
      <c r="Y2119" s="30"/>
      <c r="AB2119" s="50"/>
      <c r="AC2119" s="30"/>
      <c r="AD2119" s="30"/>
      <c r="AE2119" s="30"/>
      <c r="AG2119" s="30"/>
      <c r="AH2119" s="30"/>
      <c r="AI2119" s="30"/>
      <c r="AJ2119" s="30"/>
      <c r="AK2119" s="30"/>
      <c r="AL2119" s="30"/>
      <c r="AM2119" s="30"/>
      <c r="AN2119" s="30"/>
      <c r="AO2119" s="30"/>
      <c r="AQ2119" s="30"/>
      <c r="AR2119" s="30"/>
      <c r="AS2119" s="30"/>
      <c r="AW2119" s="30"/>
      <c r="AX2119" s="30"/>
      <c r="AY2119" s="30"/>
      <c r="AZ2119" s="30"/>
      <c r="BA2119" s="30"/>
      <c r="BB2119" s="30"/>
      <c r="BC2119" s="30"/>
      <c r="BD2119" s="30"/>
      <c r="BE2119" s="30"/>
    </row>
    <row r="2120" spans="1:57">
      <c r="A2120" t="s">
        <v>8</v>
      </c>
      <c r="Y2120" s="30"/>
      <c r="AB2120" s="50"/>
      <c r="AC2120" s="30"/>
      <c r="AD2120" s="30"/>
      <c r="AE2120" s="30"/>
      <c r="AG2120" s="30"/>
      <c r="AH2120" s="30"/>
      <c r="AI2120" s="30"/>
      <c r="AJ2120" s="30"/>
      <c r="AK2120" s="30"/>
      <c r="AL2120" s="30"/>
      <c r="AM2120" s="30"/>
      <c r="AN2120" s="30"/>
      <c r="AO2120" s="30"/>
      <c r="AQ2120" s="30"/>
      <c r="AR2120" s="30"/>
      <c r="AS2120" s="30"/>
      <c r="AW2120" s="30"/>
      <c r="AX2120" s="30"/>
      <c r="AY2120" s="30"/>
      <c r="AZ2120" s="30"/>
      <c r="BA2120" s="30"/>
      <c r="BB2120" s="30"/>
      <c r="BC2120" s="30"/>
      <c r="BD2120" s="30"/>
      <c r="BE2120" s="30"/>
    </row>
    <row r="2121" spans="1:57">
      <c r="A2121" t="s">
        <v>8</v>
      </c>
      <c r="Y2121" s="30"/>
      <c r="AB2121" s="50"/>
      <c r="AC2121" s="30"/>
      <c r="AD2121" s="30"/>
      <c r="AE2121" s="30"/>
      <c r="AG2121" s="30"/>
      <c r="AH2121" s="30"/>
      <c r="AI2121" s="30"/>
      <c r="AJ2121" s="30"/>
      <c r="AK2121" s="30"/>
      <c r="AL2121" s="30"/>
      <c r="AM2121" s="30"/>
      <c r="AN2121" s="30"/>
      <c r="AO2121" s="30"/>
      <c r="AQ2121" s="30"/>
      <c r="AR2121" s="30"/>
      <c r="AS2121" s="30"/>
      <c r="AW2121" s="30"/>
      <c r="AX2121" s="30"/>
      <c r="AY2121" s="30"/>
      <c r="AZ2121" s="30"/>
      <c r="BA2121" s="30"/>
      <c r="BB2121" s="30"/>
      <c r="BC2121" s="30"/>
      <c r="BD2121" s="30"/>
      <c r="BE2121" s="30"/>
    </row>
    <row r="2122" spans="1:57">
      <c r="A2122" t="s">
        <v>8</v>
      </c>
      <c r="Y2122" s="30"/>
      <c r="AB2122" s="50"/>
      <c r="AC2122" s="30"/>
      <c r="AD2122" s="30"/>
      <c r="AE2122" s="30"/>
      <c r="AG2122" s="30"/>
      <c r="AH2122" s="30"/>
      <c r="AI2122" s="30"/>
      <c r="AJ2122" s="30"/>
      <c r="AK2122" s="30"/>
      <c r="AL2122" s="30"/>
      <c r="AM2122" s="30"/>
      <c r="AN2122" s="30"/>
      <c r="AO2122" s="30"/>
      <c r="AQ2122" s="30"/>
      <c r="AR2122" s="30"/>
      <c r="AS2122" s="30"/>
      <c r="AW2122" s="30"/>
      <c r="AX2122" s="30"/>
      <c r="AY2122" s="30"/>
      <c r="AZ2122" s="30"/>
      <c r="BA2122" s="30"/>
      <c r="BB2122" s="30"/>
      <c r="BC2122" s="30"/>
      <c r="BD2122" s="30"/>
      <c r="BE2122" s="30"/>
    </row>
    <row r="2123" spans="1:57">
      <c r="A2123" t="s">
        <v>8</v>
      </c>
      <c r="Y2123" s="30"/>
      <c r="AB2123" s="50"/>
      <c r="AC2123" s="30"/>
      <c r="AD2123" s="30"/>
      <c r="AE2123" s="30"/>
      <c r="AG2123" s="30"/>
      <c r="AH2123" s="30"/>
      <c r="AI2123" s="30"/>
      <c r="AJ2123" s="30"/>
      <c r="AK2123" s="30"/>
      <c r="AL2123" s="30"/>
      <c r="AM2123" s="30"/>
      <c r="AN2123" s="30"/>
      <c r="AO2123" s="30"/>
      <c r="AQ2123" s="30"/>
      <c r="AR2123" s="30"/>
      <c r="AS2123" s="30"/>
      <c r="AW2123" s="30"/>
      <c r="AX2123" s="30"/>
      <c r="AY2123" s="30"/>
      <c r="AZ2123" s="30"/>
      <c r="BA2123" s="30"/>
      <c r="BB2123" s="30"/>
      <c r="BC2123" s="30"/>
      <c r="BD2123" s="30"/>
      <c r="BE2123" s="30"/>
    </row>
    <row r="2124" spans="1:57">
      <c r="A2124" t="s">
        <v>8</v>
      </c>
      <c r="Y2124" s="30"/>
      <c r="AB2124" s="50"/>
      <c r="AC2124" s="30"/>
      <c r="AD2124" s="30"/>
      <c r="AE2124" s="30"/>
      <c r="AG2124" s="30"/>
      <c r="AH2124" s="30"/>
      <c r="AI2124" s="30"/>
      <c r="AJ2124" s="30"/>
      <c r="AK2124" s="30"/>
      <c r="AL2124" s="30"/>
      <c r="AM2124" s="30"/>
      <c r="AN2124" s="30"/>
      <c r="AO2124" s="30"/>
      <c r="AQ2124" s="30"/>
      <c r="AR2124" s="30"/>
      <c r="AS2124" s="30"/>
      <c r="AW2124" s="30"/>
      <c r="AX2124" s="30"/>
      <c r="AY2124" s="30"/>
      <c r="AZ2124" s="30"/>
      <c r="BA2124" s="30"/>
      <c r="BB2124" s="30"/>
      <c r="BC2124" s="30"/>
      <c r="BD2124" s="30"/>
      <c r="BE2124" s="30"/>
    </row>
    <row r="2125" spans="1:57">
      <c r="A2125" t="s">
        <v>8</v>
      </c>
      <c r="Y2125" s="30"/>
      <c r="AB2125" s="50"/>
      <c r="AC2125" s="30"/>
      <c r="AD2125" s="30"/>
      <c r="AE2125" s="30"/>
      <c r="AG2125" s="30"/>
      <c r="AH2125" s="30"/>
      <c r="AI2125" s="30"/>
      <c r="AJ2125" s="30"/>
      <c r="AK2125" s="30"/>
      <c r="AL2125" s="30"/>
      <c r="AM2125" s="30"/>
      <c r="AN2125" s="30"/>
      <c r="AO2125" s="30"/>
      <c r="AQ2125" s="30"/>
      <c r="AR2125" s="30"/>
      <c r="AS2125" s="30"/>
      <c r="AW2125" s="30"/>
      <c r="AX2125" s="30"/>
      <c r="AY2125" s="30"/>
      <c r="AZ2125" s="30"/>
      <c r="BA2125" s="30"/>
      <c r="BB2125" s="30"/>
      <c r="BC2125" s="30"/>
      <c r="BD2125" s="30"/>
      <c r="BE2125" s="30"/>
    </row>
    <row r="2126" spans="1:57">
      <c r="A2126" t="s">
        <v>8</v>
      </c>
      <c r="Y2126" s="30"/>
      <c r="AB2126" s="50"/>
      <c r="AC2126" s="30"/>
      <c r="AD2126" s="30"/>
      <c r="AE2126" s="30"/>
      <c r="AG2126" s="30"/>
      <c r="AH2126" s="30"/>
      <c r="AI2126" s="30"/>
      <c r="AJ2126" s="30"/>
      <c r="AK2126" s="30"/>
      <c r="AL2126" s="30"/>
      <c r="AM2126" s="30"/>
      <c r="AN2126" s="30"/>
      <c r="AO2126" s="30"/>
      <c r="AQ2126" s="30"/>
      <c r="AR2126" s="30"/>
      <c r="AS2126" s="30"/>
      <c r="AW2126" s="30"/>
      <c r="AX2126" s="30"/>
      <c r="AY2126" s="30"/>
      <c r="AZ2126" s="30"/>
      <c r="BA2126" s="30"/>
      <c r="BB2126" s="30"/>
      <c r="BC2126" s="30"/>
      <c r="BD2126" s="30"/>
      <c r="BE2126" s="30"/>
    </row>
    <row r="2127" spans="1:57">
      <c r="A2127" t="s">
        <v>8</v>
      </c>
      <c r="Y2127" s="30"/>
      <c r="AB2127" s="50"/>
      <c r="AC2127" s="30"/>
      <c r="AD2127" s="30"/>
      <c r="AE2127" s="30"/>
      <c r="AG2127" s="30"/>
      <c r="AH2127" s="30"/>
      <c r="AI2127" s="30"/>
      <c r="AJ2127" s="30"/>
      <c r="AK2127" s="30"/>
      <c r="AL2127" s="30"/>
      <c r="AM2127" s="30"/>
      <c r="AN2127" s="30"/>
      <c r="AO2127" s="30"/>
      <c r="AQ2127" s="30"/>
      <c r="AR2127" s="30"/>
      <c r="AS2127" s="30"/>
      <c r="AW2127" s="30"/>
      <c r="AX2127" s="30"/>
      <c r="AY2127" s="30"/>
      <c r="AZ2127" s="30"/>
      <c r="BA2127" s="30"/>
      <c r="BB2127" s="30"/>
      <c r="BC2127" s="30"/>
      <c r="BD2127" s="30"/>
      <c r="BE2127" s="30"/>
    </row>
    <row r="2128" spans="1:57">
      <c r="A2128" t="s">
        <v>8</v>
      </c>
      <c r="Y2128" s="30"/>
      <c r="AB2128" s="50"/>
      <c r="AC2128" s="30"/>
      <c r="AD2128" s="30"/>
      <c r="AE2128" s="30"/>
      <c r="AG2128" s="30"/>
      <c r="AH2128" s="30"/>
      <c r="AI2128" s="30"/>
      <c r="AJ2128" s="30"/>
      <c r="AK2128" s="30"/>
      <c r="AL2128" s="30"/>
      <c r="AM2128" s="30"/>
      <c r="AN2128" s="30"/>
      <c r="AO2128" s="30"/>
      <c r="AQ2128" s="30"/>
      <c r="AR2128" s="30"/>
      <c r="AS2128" s="30"/>
      <c r="AW2128" s="30"/>
      <c r="AX2128" s="30"/>
      <c r="AY2128" s="30"/>
      <c r="AZ2128" s="30"/>
      <c r="BA2128" s="30"/>
      <c r="BB2128" s="30"/>
      <c r="BC2128" s="30"/>
      <c r="BD2128" s="30"/>
      <c r="BE2128" s="30"/>
    </row>
    <row r="2129" spans="1:57">
      <c r="A2129" t="s">
        <v>8</v>
      </c>
      <c r="Y2129" s="30"/>
      <c r="AB2129" s="50"/>
      <c r="AC2129" s="30"/>
      <c r="AD2129" s="30"/>
      <c r="AE2129" s="30"/>
      <c r="AG2129" s="30"/>
      <c r="AH2129" s="30"/>
      <c r="AI2129" s="30"/>
      <c r="AJ2129" s="30"/>
      <c r="AK2129" s="30"/>
      <c r="AL2129" s="30"/>
      <c r="AM2129" s="30"/>
      <c r="AN2129" s="30"/>
      <c r="AO2129" s="30"/>
      <c r="AQ2129" s="30"/>
      <c r="AR2129" s="30"/>
      <c r="AS2129" s="30"/>
      <c r="AW2129" s="30"/>
      <c r="AX2129" s="30"/>
      <c r="AY2129" s="30"/>
      <c r="AZ2129" s="30"/>
      <c r="BA2129" s="30"/>
      <c r="BB2129" s="30"/>
      <c r="BC2129" s="30"/>
      <c r="BD2129" s="30"/>
      <c r="BE2129" s="30"/>
    </row>
    <row r="2130" spans="1:57">
      <c r="A2130" t="s">
        <v>8</v>
      </c>
      <c r="Y2130" s="30"/>
      <c r="AB2130" s="50"/>
      <c r="AC2130" s="30"/>
      <c r="AD2130" s="30"/>
      <c r="AE2130" s="30"/>
      <c r="AG2130" s="30"/>
      <c r="AH2130" s="30"/>
      <c r="AI2130" s="30"/>
      <c r="AJ2130" s="30"/>
      <c r="AK2130" s="30"/>
      <c r="AL2130" s="30"/>
      <c r="AM2130" s="30"/>
      <c r="AN2130" s="30"/>
      <c r="AO2130" s="30"/>
      <c r="AQ2130" s="30"/>
      <c r="AR2130" s="30"/>
      <c r="AS2130" s="30"/>
      <c r="AW2130" s="30"/>
      <c r="AX2130" s="30"/>
      <c r="AY2130" s="30"/>
      <c r="AZ2130" s="30"/>
      <c r="BA2130" s="30"/>
      <c r="BB2130" s="30"/>
      <c r="BC2130" s="30"/>
      <c r="BD2130" s="30"/>
      <c r="BE2130" s="30"/>
    </row>
    <row r="2131" spans="1:57">
      <c r="A2131" t="s">
        <v>8</v>
      </c>
      <c r="Y2131" s="30"/>
      <c r="AB2131" s="50"/>
      <c r="AC2131" s="30"/>
      <c r="AD2131" s="30"/>
      <c r="AE2131" s="30"/>
      <c r="AG2131" s="30"/>
      <c r="AH2131" s="30"/>
      <c r="AI2131" s="30"/>
      <c r="AJ2131" s="30"/>
      <c r="AK2131" s="30"/>
      <c r="AL2131" s="30"/>
      <c r="AM2131" s="30"/>
      <c r="AN2131" s="30"/>
      <c r="AO2131" s="30"/>
      <c r="AQ2131" s="30"/>
      <c r="AR2131" s="30"/>
      <c r="AS2131" s="30"/>
      <c r="AW2131" s="30"/>
      <c r="AX2131" s="30"/>
      <c r="AY2131" s="30"/>
      <c r="AZ2131" s="30"/>
      <c r="BA2131" s="30"/>
      <c r="BB2131" s="30"/>
      <c r="BC2131" s="30"/>
      <c r="BD2131" s="30"/>
      <c r="BE2131" s="30"/>
    </row>
    <row r="2132" spans="1:57">
      <c r="A2132" t="s">
        <v>8</v>
      </c>
      <c r="Y2132" s="30"/>
      <c r="AB2132" s="50"/>
      <c r="AC2132" s="30"/>
      <c r="AD2132" s="30"/>
      <c r="AE2132" s="30"/>
      <c r="AG2132" s="30"/>
      <c r="AH2132" s="30"/>
      <c r="AI2132" s="30"/>
      <c r="AJ2132" s="30"/>
      <c r="AK2132" s="30"/>
      <c r="AL2132" s="30"/>
      <c r="AM2132" s="30"/>
      <c r="AN2132" s="30"/>
      <c r="AO2132" s="30"/>
      <c r="AQ2132" s="30"/>
      <c r="AR2132" s="30"/>
      <c r="AS2132" s="30"/>
      <c r="AW2132" s="30"/>
      <c r="AX2132" s="30"/>
      <c r="AY2132" s="30"/>
      <c r="AZ2132" s="30"/>
      <c r="BA2132" s="30"/>
      <c r="BB2132" s="30"/>
      <c r="BC2132" s="30"/>
      <c r="BD2132" s="30"/>
      <c r="BE2132" s="30"/>
    </row>
    <row r="2133" spans="1:57">
      <c r="A2133" t="s">
        <v>8</v>
      </c>
      <c r="Y2133" s="30"/>
      <c r="AB2133" s="50"/>
      <c r="AC2133" s="30"/>
      <c r="AD2133" s="30"/>
      <c r="AE2133" s="30"/>
      <c r="AG2133" s="30"/>
      <c r="AH2133" s="30"/>
      <c r="AI2133" s="30"/>
      <c r="AJ2133" s="30"/>
      <c r="AK2133" s="30"/>
      <c r="AL2133" s="30"/>
      <c r="AM2133" s="30"/>
      <c r="AN2133" s="30"/>
      <c r="AO2133" s="30"/>
      <c r="AQ2133" s="30"/>
      <c r="AR2133" s="30"/>
      <c r="AS2133" s="30"/>
      <c r="AW2133" s="30"/>
      <c r="AX2133" s="30"/>
      <c r="AY2133" s="30"/>
      <c r="AZ2133" s="30"/>
      <c r="BA2133" s="30"/>
      <c r="BB2133" s="30"/>
      <c r="BC2133" s="30"/>
      <c r="BD2133" s="30"/>
      <c r="BE2133" s="30"/>
    </row>
    <row r="2134" spans="1:57">
      <c r="A2134" t="s">
        <v>8</v>
      </c>
      <c r="Y2134" s="30"/>
      <c r="AB2134" s="50"/>
      <c r="AC2134" s="30"/>
      <c r="AD2134" s="30"/>
      <c r="AE2134" s="30"/>
      <c r="AG2134" s="30"/>
      <c r="AH2134" s="30"/>
      <c r="AI2134" s="30"/>
      <c r="AJ2134" s="30"/>
      <c r="AK2134" s="30"/>
      <c r="AL2134" s="30"/>
      <c r="AM2134" s="30"/>
      <c r="AN2134" s="30"/>
      <c r="AO2134" s="30"/>
      <c r="AQ2134" s="30"/>
      <c r="AR2134" s="30"/>
      <c r="AS2134" s="30"/>
      <c r="AW2134" s="30"/>
      <c r="AX2134" s="30"/>
      <c r="AY2134" s="30"/>
      <c r="AZ2134" s="30"/>
      <c r="BA2134" s="30"/>
      <c r="BB2134" s="30"/>
      <c r="BC2134" s="30"/>
      <c r="BD2134" s="30"/>
      <c r="BE2134" s="30"/>
    </row>
    <row r="2135" spans="1:57">
      <c r="A2135" t="s">
        <v>8</v>
      </c>
      <c r="Y2135" s="30"/>
      <c r="AB2135" s="50"/>
      <c r="AC2135" s="30"/>
      <c r="AD2135" s="30"/>
      <c r="AE2135" s="30"/>
      <c r="AG2135" s="30"/>
      <c r="AH2135" s="30"/>
      <c r="AI2135" s="30"/>
      <c r="AJ2135" s="30"/>
      <c r="AK2135" s="30"/>
      <c r="AL2135" s="30"/>
      <c r="AM2135" s="30"/>
      <c r="AN2135" s="30"/>
      <c r="AO2135" s="30"/>
      <c r="AQ2135" s="30"/>
      <c r="AR2135" s="30"/>
      <c r="AS2135" s="30"/>
      <c r="AW2135" s="30"/>
      <c r="AX2135" s="30"/>
      <c r="AY2135" s="30"/>
      <c r="AZ2135" s="30"/>
      <c r="BA2135" s="30"/>
      <c r="BB2135" s="30"/>
      <c r="BC2135" s="30"/>
      <c r="BD2135" s="30"/>
      <c r="BE2135" s="30"/>
    </row>
    <row r="2136" spans="1:57">
      <c r="A2136" t="s">
        <v>8</v>
      </c>
      <c r="Y2136" s="30"/>
      <c r="AB2136" s="50"/>
      <c r="AC2136" s="30"/>
      <c r="AD2136" s="30"/>
      <c r="AE2136" s="30"/>
      <c r="AG2136" s="30"/>
      <c r="AH2136" s="30"/>
      <c r="AI2136" s="30"/>
      <c r="AJ2136" s="30"/>
      <c r="AK2136" s="30"/>
      <c r="AL2136" s="30"/>
      <c r="AM2136" s="30"/>
      <c r="AN2136" s="30"/>
      <c r="AO2136" s="30"/>
      <c r="AQ2136" s="30"/>
      <c r="AR2136" s="30"/>
      <c r="AS2136" s="30"/>
      <c r="AW2136" s="30"/>
      <c r="AX2136" s="30"/>
      <c r="AY2136" s="30"/>
      <c r="AZ2136" s="30"/>
      <c r="BA2136" s="30"/>
      <c r="BB2136" s="30"/>
      <c r="BC2136" s="30"/>
      <c r="BD2136" s="30"/>
      <c r="BE2136" s="30"/>
    </row>
    <row r="2137" spans="1:57">
      <c r="A2137" t="s">
        <v>8</v>
      </c>
      <c r="Y2137" s="30"/>
      <c r="AB2137" s="50"/>
      <c r="AC2137" s="30"/>
      <c r="AD2137" s="30"/>
      <c r="AE2137" s="30"/>
      <c r="AG2137" s="30"/>
      <c r="AH2137" s="30"/>
      <c r="AI2137" s="30"/>
      <c r="AJ2137" s="30"/>
      <c r="AK2137" s="30"/>
      <c r="AL2137" s="30"/>
      <c r="AM2137" s="30"/>
      <c r="AN2137" s="30"/>
      <c r="AO2137" s="30"/>
      <c r="AQ2137" s="30"/>
      <c r="AR2137" s="30"/>
      <c r="AS2137" s="30"/>
      <c r="AW2137" s="30"/>
      <c r="AX2137" s="30"/>
      <c r="AY2137" s="30"/>
      <c r="AZ2137" s="30"/>
      <c r="BA2137" s="30"/>
      <c r="BB2137" s="30"/>
      <c r="BC2137" s="30"/>
      <c r="BD2137" s="30"/>
      <c r="BE2137" s="30"/>
    </row>
    <row r="2138" spans="1:57">
      <c r="A2138" t="s">
        <v>8</v>
      </c>
      <c r="Y2138" s="30"/>
      <c r="AB2138" s="50"/>
      <c r="AC2138" s="30"/>
      <c r="AD2138" s="30"/>
      <c r="AE2138" s="30"/>
      <c r="AG2138" s="30"/>
      <c r="AH2138" s="30"/>
      <c r="AI2138" s="30"/>
      <c r="AJ2138" s="30"/>
      <c r="AK2138" s="30"/>
      <c r="AL2138" s="30"/>
      <c r="AM2138" s="30"/>
      <c r="AN2138" s="30"/>
      <c r="AO2138" s="30"/>
      <c r="AQ2138" s="30"/>
      <c r="AR2138" s="30"/>
      <c r="AS2138" s="30"/>
      <c r="AW2138" s="30"/>
      <c r="AX2138" s="30"/>
      <c r="AY2138" s="30"/>
      <c r="AZ2138" s="30"/>
      <c r="BA2138" s="30"/>
      <c r="BB2138" s="30"/>
      <c r="BC2138" s="30"/>
      <c r="BD2138" s="30"/>
      <c r="BE2138" s="30"/>
    </row>
    <row r="2139" spans="1:57">
      <c r="A2139" t="s">
        <v>8</v>
      </c>
      <c r="Y2139" s="30"/>
      <c r="AB2139" s="50"/>
      <c r="AC2139" s="30"/>
      <c r="AD2139" s="30"/>
      <c r="AE2139" s="30"/>
      <c r="AG2139" s="30"/>
      <c r="AH2139" s="30"/>
      <c r="AI2139" s="30"/>
      <c r="AJ2139" s="30"/>
      <c r="AK2139" s="30"/>
      <c r="AL2139" s="30"/>
      <c r="AM2139" s="30"/>
      <c r="AN2139" s="30"/>
      <c r="AO2139" s="30"/>
      <c r="AQ2139" s="30"/>
      <c r="AR2139" s="30"/>
      <c r="AS2139" s="30"/>
      <c r="AW2139" s="30"/>
      <c r="AX2139" s="30"/>
      <c r="AY2139" s="30"/>
      <c r="AZ2139" s="30"/>
      <c r="BA2139" s="30"/>
      <c r="BB2139" s="30"/>
      <c r="BC2139" s="30"/>
      <c r="BD2139" s="30"/>
      <c r="BE2139" s="30"/>
    </row>
    <row r="2140" spans="1:57">
      <c r="A2140" t="s">
        <v>8</v>
      </c>
      <c r="Y2140" s="30"/>
      <c r="AB2140" s="50"/>
      <c r="AC2140" s="30"/>
      <c r="AD2140" s="30"/>
      <c r="AE2140" s="30"/>
      <c r="AG2140" s="30"/>
      <c r="AH2140" s="30"/>
      <c r="AI2140" s="30"/>
      <c r="AJ2140" s="30"/>
      <c r="AK2140" s="30"/>
      <c r="AL2140" s="30"/>
      <c r="AM2140" s="30"/>
      <c r="AN2140" s="30"/>
      <c r="AO2140" s="30"/>
      <c r="AQ2140" s="30"/>
      <c r="AR2140" s="30"/>
      <c r="AS2140" s="30"/>
      <c r="AW2140" s="30"/>
      <c r="AX2140" s="30"/>
      <c r="AY2140" s="30"/>
      <c r="AZ2140" s="30"/>
      <c r="BA2140" s="30"/>
      <c r="BB2140" s="30"/>
      <c r="BC2140" s="30"/>
      <c r="BD2140" s="30"/>
      <c r="BE2140" s="30"/>
    </row>
    <row r="2141" spans="1:57">
      <c r="A2141" t="s">
        <v>8</v>
      </c>
      <c r="Y2141" s="30"/>
      <c r="AB2141" s="50"/>
      <c r="AC2141" s="30"/>
      <c r="AD2141" s="30"/>
      <c r="AE2141" s="30"/>
      <c r="AG2141" s="30"/>
      <c r="AH2141" s="30"/>
      <c r="AI2141" s="30"/>
      <c r="AJ2141" s="30"/>
      <c r="AK2141" s="30"/>
      <c r="AL2141" s="30"/>
      <c r="AM2141" s="30"/>
      <c r="AN2141" s="30"/>
      <c r="AO2141" s="30"/>
      <c r="AQ2141" s="30"/>
      <c r="AR2141" s="30"/>
      <c r="AS2141" s="30"/>
      <c r="AW2141" s="30"/>
      <c r="AX2141" s="30"/>
      <c r="AY2141" s="30"/>
      <c r="AZ2141" s="30"/>
      <c r="BA2141" s="30"/>
      <c r="BB2141" s="30"/>
      <c r="BC2141" s="30"/>
      <c r="BD2141" s="30"/>
      <c r="BE2141" s="30"/>
    </row>
    <row r="2142" spans="1:57">
      <c r="A2142" t="s">
        <v>8</v>
      </c>
      <c r="Y2142" s="30"/>
      <c r="AB2142" s="50"/>
      <c r="AC2142" s="30"/>
      <c r="AD2142" s="30"/>
      <c r="AE2142" s="30"/>
      <c r="AG2142" s="30"/>
      <c r="AH2142" s="30"/>
      <c r="AI2142" s="30"/>
      <c r="AJ2142" s="30"/>
      <c r="AK2142" s="30"/>
      <c r="AL2142" s="30"/>
      <c r="AM2142" s="30"/>
      <c r="AN2142" s="30"/>
      <c r="AO2142" s="30"/>
      <c r="AQ2142" s="30"/>
      <c r="AR2142" s="30"/>
      <c r="AS2142" s="30"/>
      <c r="AW2142" s="30"/>
      <c r="AX2142" s="30"/>
      <c r="AY2142" s="30"/>
      <c r="AZ2142" s="30"/>
      <c r="BA2142" s="30"/>
      <c r="BB2142" s="30"/>
      <c r="BC2142" s="30"/>
      <c r="BD2142" s="30"/>
      <c r="BE2142" s="30"/>
    </row>
    <row r="2143" spans="1:57">
      <c r="A2143" t="s">
        <v>8</v>
      </c>
      <c r="Y2143" s="30"/>
      <c r="AB2143" s="50"/>
      <c r="AC2143" s="30"/>
      <c r="AD2143" s="30"/>
      <c r="AE2143" s="30"/>
      <c r="AG2143" s="30"/>
      <c r="AH2143" s="30"/>
      <c r="AI2143" s="30"/>
      <c r="AJ2143" s="30"/>
      <c r="AK2143" s="30"/>
      <c r="AL2143" s="30"/>
      <c r="AM2143" s="30"/>
      <c r="AN2143" s="30"/>
      <c r="AO2143" s="30"/>
      <c r="AQ2143" s="30"/>
      <c r="AR2143" s="30"/>
      <c r="AS2143" s="30"/>
      <c r="AW2143" s="30"/>
      <c r="AX2143" s="30"/>
      <c r="AY2143" s="30"/>
      <c r="AZ2143" s="30"/>
      <c r="BA2143" s="30"/>
      <c r="BB2143" s="30"/>
      <c r="BC2143" s="30"/>
      <c r="BD2143" s="30"/>
      <c r="BE2143" s="30"/>
    </row>
    <row r="2144" spans="1:57">
      <c r="A2144" t="s">
        <v>8</v>
      </c>
      <c r="Y2144" s="30"/>
      <c r="AB2144" s="50"/>
      <c r="AC2144" s="30"/>
      <c r="AD2144" s="30"/>
      <c r="AE2144" s="30"/>
      <c r="AG2144" s="30"/>
      <c r="AH2144" s="30"/>
      <c r="AI2144" s="30"/>
      <c r="AJ2144" s="30"/>
      <c r="AK2144" s="30"/>
      <c r="AL2144" s="30"/>
      <c r="AM2144" s="30"/>
      <c r="AN2144" s="30"/>
      <c r="AO2144" s="30"/>
      <c r="AQ2144" s="30"/>
      <c r="AR2144" s="30"/>
      <c r="AS2144" s="30"/>
      <c r="AW2144" s="30"/>
      <c r="AX2144" s="30"/>
      <c r="AY2144" s="30"/>
      <c r="AZ2144" s="30"/>
      <c r="BA2144" s="30"/>
      <c r="BB2144" s="30"/>
      <c r="BC2144" s="30"/>
      <c r="BD2144" s="30"/>
      <c r="BE2144" s="30"/>
    </row>
    <row r="2145" spans="1:57">
      <c r="A2145" t="s">
        <v>8</v>
      </c>
      <c r="Y2145" s="30"/>
      <c r="AB2145" s="50"/>
      <c r="AC2145" s="30"/>
      <c r="AD2145" s="30"/>
      <c r="AE2145" s="30"/>
      <c r="AG2145" s="30"/>
      <c r="AH2145" s="30"/>
      <c r="AI2145" s="30"/>
      <c r="AJ2145" s="30"/>
      <c r="AK2145" s="30"/>
      <c r="AL2145" s="30"/>
      <c r="AM2145" s="30"/>
      <c r="AN2145" s="30"/>
      <c r="AO2145" s="30"/>
      <c r="AQ2145" s="30"/>
      <c r="AR2145" s="30"/>
      <c r="AS2145" s="30"/>
      <c r="AW2145" s="30"/>
      <c r="AX2145" s="30"/>
      <c r="AY2145" s="30"/>
      <c r="AZ2145" s="30"/>
      <c r="BA2145" s="30"/>
      <c r="BB2145" s="30"/>
      <c r="BC2145" s="30"/>
      <c r="BD2145" s="30"/>
      <c r="BE2145" s="30"/>
    </row>
    <row r="2146" spans="1:57">
      <c r="A2146" t="s">
        <v>8</v>
      </c>
      <c r="Y2146" s="30"/>
      <c r="AB2146" s="50"/>
      <c r="AC2146" s="30"/>
      <c r="AD2146" s="30"/>
      <c r="AE2146" s="30"/>
      <c r="AG2146" s="30"/>
      <c r="AH2146" s="30"/>
      <c r="AI2146" s="30"/>
      <c r="AJ2146" s="30"/>
      <c r="AK2146" s="30"/>
      <c r="AL2146" s="30"/>
      <c r="AM2146" s="30"/>
      <c r="AN2146" s="30"/>
      <c r="AO2146" s="30"/>
      <c r="AQ2146" s="30"/>
      <c r="AR2146" s="30"/>
      <c r="AS2146" s="30"/>
      <c r="AW2146" s="30"/>
      <c r="AX2146" s="30"/>
      <c r="AY2146" s="30"/>
      <c r="AZ2146" s="30"/>
      <c r="BA2146" s="30"/>
      <c r="BB2146" s="30"/>
      <c r="BC2146" s="30"/>
      <c r="BD2146" s="30"/>
      <c r="BE2146" s="30"/>
    </row>
    <row r="2147" spans="1:57">
      <c r="A2147" t="s">
        <v>8</v>
      </c>
      <c r="Y2147" s="30"/>
      <c r="AB2147" s="50"/>
      <c r="AC2147" s="30"/>
      <c r="AD2147" s="30"/>
      <c r="AE2147" s="30"/>
      <c r="AG2147" s="30"/>
      <c r="AH2147" s="30"/>
      <c r="AI2147" s="30"/>
      <c r="AJ2147" s="30"/>
      <c r="AK2147" s="30"/>
      <c r="AL2147" s="30"/>
      <c r="AM2147" s="30"/>
      <c r="AN2147" s="30"/>
      <c r="AO2147" s="30"/>
      <c r="AQ2147" s="30"/>
      <c r="AR2147" s="30"/>
      <c r="AS2147" s="30"/>
      <c r="AW2147" s="30"/>
      <c r="AX2147" s="30"/>
      <c r="AY2147" s="30"/>
      <c r="AZ2147" s="30"/>
      <c r="BA2147" s="30"/>
      <c r="BB2147" s="30"/>
      <c r="BC2147" s="30"/>
      <c r="BD2147" s="30"/>
      <c r="BE2147" s="30"/>
    </row>
    <row r="2148" spans="1:57">
      <c r="A2148" t="s">
        <v>8</v>
      </c>
      <c r="Y2148" s="30"/>
      <c r="AB2148" s="50"/>
      <c r="AC2148" s="30"/>
      <c r="AD2148" s="30"/>
      <c r="AE2148" s="30"/>
      <c r="AG2148" s="30"/>
      <c r="AH2148" s="30"/>
      <c r="AI2148" s="30"/>
      <c r="AJ2148" s="30"/>
      <c r="AK2148" s="30"/>
      <c r="AL2148" s="30"/>
      <c r="AM2148" s="30"/>
      <c r="AN2148" s="30"/>
      <c r="AO2148" s="30"/>
      <c r="AQ2148" s="30"/>
      <c r="AR2148" s="30"/>
      <c r="AS2148" s="30"/>
      <c r="AW2148" s="30"/>
      <c r="AX2148" s="30"/>
      <c r="AY2148" s="30"/>
      <c r="AZ2148" s="30"/>
      <c r="BA2148" s="30"/>
      <c r="BB2148" s="30"/>
      <c r="BC2148" s="30"/>
      <c r="BD2148" s="30"/>
      <c r="BE2148" s="30"/>
    </row>
    <row r="2149" spans="1:57">
      <c r="A2149" t="s">
        <v>8</v>
      </c>
      <c r="Y2149" s="30"/>
      <c r="AB2149" s="50"/>
      <c r="AC2149" s="30"/>
      <c r="AD2149" s="30"/>
      <c r="AE2149" s="30"/>
      <c r="AG2149" s="30"/>
      <c r="AH2149" s="30"/>
      <c r="AI2149" s="30"/>
      <c r="AJ2149" s="30"/>
      <c r="AK2149" s="30"/>
      <c r="AL2149" s="30"/>
      <c r="AM2149" s="30"/>
      <c r="AN2149" s="30"/>
      <c r="AO2149" s="30"/>
      <c r="AQ2149" s="30"/>
      <c r="AR2149" s="30"/>
      <c r="AS2149" s="30"/>
      <c r="AW2149" s="30"/>
      <c r="AX2149" s="30"/>
      <c r="AY2149" s="30"/>
      <c r="AZ2149" s="30"/>
      <c r="BA2149" s="30"/>
      <c r="BB2149" s="30"/>
      <c r="BC2149" s="30"/>
      <c r="BD2149" s="30"/>
      <c r="BE2149" s="30"/>
    </row>
    <row r="2150" spans="1:57">
      <c r="A2150" t="s">
        <v>8</v>
      </c>
      <c r="Y2150" s="30"/>
      <c r="AB2150" s="50"/>
      <c r="AC2150" s="30"/>
      <c r="AD2150" s="30"/>
      <c r="AE2150" s="30"/>
      <c r="AG2150" s="30"/>
      <c r="AH2150" s="30"/>
      <c r="AI2150" s="30"/>
      <c r="AJ2150" s="30"/>
      <c r="AK2150" s="30"/>
      <c r="AL2150" s="30"/>
      <c r="AM2150" s="30"/>
      <c r="AN2150" s="30"/>
      <c r="AO2150" s="30"/>
      <c r="AQ2150" s="30"/>
      <c r="AR2150" s="30"/>
      <c r="AS2150" s="30"/>
      <c r="AW2150" s="30"/>
      <c r="AX2150" s="30"/>
      <c r="AY2150" s="30"/>
      <c r="AZ2150" s="30"/>
      <c r="BA2150" s="30"/>
      <c r="BB2150" s="30"/>
      <c r="BC2150" s="30"/>
      <c r="BD2150" s="30"/>
      <c r="BE2150" s="30"/>
    </row>
    <row r="2151" spans="1:57">
      <c r="A2151" t="s">
        <v>8</v>
      </c>
      <c r="Y2151" s="30"/>
      <c r="AB2151" s="50"/>
      <c r="AC2151" s="30"/>
      <c r="AD2151" s="30"/>
      <c r="AE2151" s="30"/>
      <c r="AG2151" s="30"/>
      <c r="AH2151" s="30"/>
      <c r="AI2151" s="30"/>
      <c r="AJ2151" s="30"/>
      <c r="AK2151" s="30"/>
      <c r="AL2151" s="30"/>
      <c r="AM2151" s="30"/>
      <c r="AN2151" s="30"/>
      <c r="AO2151" s="30"/>
      <c r="AQ2151" s="30"/>
      <c r="AR2151" s="30"/>
      <c r="AS2151" s="30"/>
      <c r="AW2151" s="30"/>
      <c r="AX2151" s="30"/>
      <c r="AY2151" s="30"/>
      <c r="AZ2151" s="30"/>
      <c r="BA2151" s="30"/>
      <c r="BB2151" s="30"/>
      <c r="BC2151" s="30"/>
      <c r="BD2151" s="30"/>
      <c r="BE2151" s="30"/>
    </row>
    <row r="2152" spans="1:57">
      <c r="A2152" t="s">
        <v>8</v>
      </c>
      <c r="Y2152" s="30"/>
      <c r="AB2152" s="50"/>
      <c r="AC2152" s="30"/>
      <c r="AD2152" s="30"/>
      <c r="AE2152" s="30"/>
      <c r="AG2152" s="30"/>
      <c r="AH2152" s="30"/>
      <c r="AI2152" s="30"/>
      <c r="AJ2152" s="30"/>
      <c r="AK2152" s="30"/>
      <c r="AL2152" s="30"/>
      <c r="AM2152" s="30"/>
      <c r="AN2152" s="30"/>
      <c r="AO2152" s="30"/>
      <c r="AQ2152" s="30"/>
      <c r="AR2152" s="30"/>
      <c r="AS2152" s="30"/>
      <c r="AW2152" s="30"/>
      <c r="AX2152" s="30"/>
      <c r="AY2152" s="30"/>
      <c r="AZ2152" s="30"/>
      <c r="BA2152" s="30"/>
      <c r="BB2152" s="30"/>
      <c r="BC2152" s="30"/>
      <c r="BD2152" s="30"/>
      <c r="BE2152" s="30"/>
    </row>
    <row r="2153" spans="1:57">
      <c r="A2153" t="s">
        <v>8</v>
      </c>
      <c r="Y2153" s="30"/>
      <c r="AB2153" s="50"/>
      <c r="AC2153" s="30"/>
      <c r="AD2153" s="30"/>
      <c r="AE2153" s="30"/>
      <c r="AG2153" s="30"/>
      <c r="AH2153" s="30"/>
      <c r="AI2153" s="30"/>
      <c r="AJ2153" s="30"/>
      <c r="AK2153" s="30"/>
      <c r="AL2153" s="30"/>
      <c r="AM2153" s="30"/>
      <c r="AN2153" s="30"/>
      <c r="AO2153" s="30"/>
      <c r="AQ2153" s="30"/>
      <c r="AR2153" s="30"/>
      <c r="AS2153" s="30"/>
      <c r="AW2153" s="30"/>
      <c r="AX2153" s="30"/>
      <c r="AY2153" s="30"/>
      <c r="AZ2153" s="30"/>
      <c r="BA2153" s="30"/>
      <c r="BB2153" s="30"/>
      <c r="BC2153" s="30"/>
      <c r="BD2153" s="30"/>
      <c r="BE2153" s="30"/>
    </row>
    <row r="2154" spans="1:57">
      <c r="A2154" t="s">
        <v>8</v>
      </c>
      <c r="Y2154" s="30"/>
      <c r="AB2154" s="50"/>
      <c r="AC2154" s="30"/>
      <c r="AD2154" s="30"/>
      <c r="AE2154" s="30"/>
      <c r="AG2154" s="30"/>
      <c r="AH2154" s="30"/>
      <c r="AI2154" s="30"/>
      <c r="AJ2154" s="30"/>
      <c r="AK2154" s="30"/>
      <c r="AL2154" s="30"/>
      <c r="AM2154" s="30"/>
      <c r="AN2154" s="30"/>
      <c r="AO2154" s="30"/>
      <c r="AQ2154" s="30"/>
      <c r="AR2154" s="30"/>
      <c r="AS2154" s="30"/>
      <c r="AW2154" s="30"/>
      <c r="AX2154" s="30"/>
      <c r="AY2154" s="30"/>
      <c r="AZ2154" s="30"/>
      <c r="BA2154" s="30"/>
      <c r="BB2154" s="30"/>
      <c r="BC2154" s="30"/>
      <c r="BD2154" s="30"/>
      <c r="BE2154" s="30"/>
    </row>
    <row r="2155" spans="1:57">
      <c r="A2155" t="s">
        <v>8</v>
      </c>
      <c r="Y2155" s="30"/>
      <c r="AB2155" s="50"/>
      <c r="AC2155" s="30"/>
      <c r="AD2155" s="30"/>
      <c r="AE2155" s="30"/>
      <c r="AG2155" s="30"/>
      <c r="AH2155" s="30"/>
      <c r="AI2155" s="30"/>
      <c r="AJ2155" s="30"/>
      <c r="AK2155" s="30"/>
      <c r="AL2155" s="30"/>
      <c r="AM2155" s="30"/>
      <c r="AN2155" s="30"/>
      <c r="AO2155" s="30"/>
      <c r="AQ2155" s="30"/>
      <c r="AR2155" s="30"/>
      <c r="AS2155" s="30"/>
      <c r="AW2155" s="30"/>
      <c r="AX2155" s="30"/>
      <c r="AY2155" s="30"/>
      <c r="AZ2155" s="30"/>
      <c r="BA2155" s="30"/>
      <c r="BB2155" s="30"/>
      <c r="BC2155" s="30"/>
      <c r="BD2155" s="30"/>
      <c r="BE2155" s="30"/>
    </row>
    <row r="2156" spans="1:57">
      <c r="A2156" t="s">
        <v>8</v>
      </c>
      <c r="Y2156" s="30"/>
      <c r="AB2156" s="50"/>
      <c r="AC2156" s="30"/>
      <c r="AD2156" s="30"/>
      <c r="AE2156" s="30"/>
      <c r="AG2156" s="30"/>
      <c r="AH2156" s="30"/>
      <c r="AI2156" s="30"/>
      <c r="AJ2156" s="30"/>
      <c r="AK2156" s="30"/>
      <c r="AL2156" s="30"/>
      <c r="AM2156" s="30"/>
      <c r="AN2156" s="30"/>
      <c r="AO2156" s="30"/>
      <c r="AQ2156" s="30"/>
      <c r="AR2156" s="30"/>
      <c r="AS2156" s="30"/>
      <c r="AW2156" s="30"/>
      <c r="AX2156" s="30"/>
      <c r="AY2156" s="30"/>
      <c r="AZ2156" s="30"/>
      <c r="BA2156" s="30"/>
      <c r="BB2156" s="30"/>
      <c r="BC2156" s="30"/>
      <c r="BD2156" s="30"/>
      <c r="BE2156" s="30"/>
    </row>
    <row r="2157" spans="1:57">
      <c r="A2157" t="s">
        <v>8</v>
      </c>
      <c r="Y2157" s="30"/>
      <c r="AB2157" s="50"/>
      <c r="AC2157" s="30"/>
      <c r="AD2157" s="30"/>
      <c r="AE2157" s="30"/>
      <c r="AG2157" s="30"/>
      <c r="AH2157" s="30"/>
      <c r="AI2157" s="30"/>
      <c r="AJ2157" s="30"/>
      <c r="AK2157" s="30"/>
      <c r="AL2157" s="30"/>
      <c r="AM2157" s="30"/>
      <c r="AN2157" s="30"/>
      <c r="AO2157" s="30"/>
      <c r="AQ2157" s="30"/>
      <c r="AR2157" s="30"/>
      <c r="AS2157" s="30"/>
      <c r="AW2157" s="30"/>
      <c r="AX2157" s="30"/>
      <c r="AY2157" s="30"/>
      <c r="AZ2157" s="30"/>
      <c r="BA2157" s="30"/>
      <c r="BB2157" s="30"/>
      <c r="BC2157" s="30"/>
      <c r="BD2157" s="30"/>
      <c r="BE2157" s="30"/>
    </row>
    <row r="2158" spans="1:57">
      <c r="A2158" t="s">
        <v>8</v>
      </c>
      <c r="Y2158" s="30"/>
      <c r="AB2158" s="50"/>
      <c r="AC2158" s="30"/>
      <c r="AD2158" s="30"/>
      <c r="AE2158" s="30"/>
      <c r="AG2158" s="30"/>
      <c r="AH2158" s="30"/>
      <c r="AI2158" s="30"/>
      <c r="AJ2158" s="30"/>
      <c r="AK2158" s="30"/>
      <c r="AL2158" s="30"/>
      <c r="AM2158" s="30"/>
      <c r="AN2158" s="30"/>
      <c r="AO2158" s="30"/>
      <c r="AQ2158" s="30"/>
      <c r="AR2158" s="30"/>
      <c r="AS2158" s="30"/>
      <c r="AW2158" s="30"/>
      <c r="AX2158" s="30"/>
      <c r="AY2158" s="30"/>
      <c r="AZ2158" s="30"/>
      <c r="BA2158" s="30"/>
      <c r="BB2158" s="30"/>
      <c r="BC2158" s="30"/>
      <c r="BD2158" s="30"/>
      <c r="BE2158" s="30"/>
    </row>
    <row r="2159" spans="1:57">
      <c r="A2159" t="s">
        <v>8</v>
      </c>
      <c r="Y2159" s="30"/>
      <c r="AB2159" s="50"/>
      <c r="AC2159" s="30"/>
      <c r="AD2159" s="30"/>
      <c r="AE2159" s="30"/>
      <c r="AG2159" s="30"/>
      <c r="AH2159" s="30"/>
      <c r="AI2159" s="30"/>
      <c r="AJ2159" s="30"/>
      <c r="AK2159" s="30"/>
      <c r="AL2159" s="30"/>
      <c r="AM2159" s="30"/>
      <c r="AN2159" s="30"/>
      <c r="AO2159" s="30"/>
      <c r="AQ2159" s="30"/>
      <c r="AR2159" s="30"/>
      <c r="AS2159" s="30"/>
      <c r="AW2159" s="30"/>
      <c r="AX2159" s="30"/>
      <c r="AY2159" s="30"/>
      <c r="AZ2159" s="30"/>
      <c r="BA2159" s="30"/>
      <c r="BB2159" s="30"/>
      <c r="BC2159" s="30"/>
      <c r="BD2159" s="30"/>
      <c r="BE2159" s="30"/>
    </row>
    <row r="2160" spans="1:57">
      <c r="A2160" t="s">
        <v>8</v>
      </c>
      <c r="Y2160" s="30"/>
      <c r="AB2160" s="50"/>
      <c r="AC2160" s="30"/>
      <c r="AD2160" s="30"/>
      <c r="AE2160" s="30"/>
      <c r="AG2160" s="30"/>
      <c r="AH2160" s="30"/>
      <c r="AI2160" s="30"/>
      <c r="AJ2160" s="30"/>
      <c r="AK2160" s="30"/>
      <c r="AL2160" s="30"/>
      <c r="AM2160" s="30"/>
      <c r="AN2160" s="30"/>
      <c r="AO2160" s="30"/>
      <c r="AQ2160" s="30"/>
      <c r="AR2160" s="30"/>
      <c r="AS2160" s="30"/>
      <c r="AW2160" s="30"/>
      <c r="AX2160" s="30"/>
      <c r="AY2160" s="30"/>
      <c r="AZ2160" s="30"/>
      <c r="BA2160" s="30"/>
      <c r="BB2160" s="30"/>
      <c r="BC2160" s="30"/>
      <c r="BD2160" s="30"/>
      <c r="BE2160" s="30"/>
    </row>
    <row r="2161" spans="1:57">
      <c r="A2161" t="s">
        <v>8</v>
      </c>
      <c r="Y2161" s="30"/>
      <c r="AB2161" s="50"/>
      <c r="AC2161" s="30"/>
      <c r="AD2161" s="30"/>
      <c r="AE2161" s="30"/>
      <c r="AG2161" s="30"/>
      <c r="AH2161" s="30"/>
      <c r="AI2161" s="30"/>
      <c r="AJ2161" s="30"/>
      <c r="AK2161" s="30"/>
      <c r="AL2161" s="30"/>
      <c r="AM2161" s="30"/>
      <c r="AN2161" s="30"/>
      <c r="AO2161" s="30"/>
      <c r="AQ2161" s="30"/>
      <c r="AR2161" s="30"/>
      <c r="AS2161" s="30"/>
      <c r="AW2161" s="30"/>
      <c r="AX2161" s="30"/>
      <c r="AY2161" s="30"/>
      <c r="AZ2161" s="30"/>
      <c r="BA2161" s="30"/>
      <c r="BB2161" s="30"/>
      <c r="BC2161" s="30"/>
      <c r="BD2161" s="30"/>
      <c r="BE2161" s="30"/>
    </row>
    <row r="2162" spans="1:57">
      <c r="A2162" t="s">
        <v>8</v>
      </c>
      <c r="Y2162" s="30"/>
      <c r="AB2162" s="50"/>
      <c r="AC2162" s="30"/>
      <c r="AD2162" s="30"/>
      <c r="AE2162" s="30"/>
      <c r="AG2162" s="30"/>
      <c r="AH2162" s="30"/>
      <c r="AI2162" s="30"/>
      <c r="AJ2162" s="30"/>
      <c r="AK2162" s="30"/>
      <c r="AL2162" s="30"/>
      <c r="AM2162" s="30"/>
      <c r="AN2162" s="30"/>
      <c r="AO2162" s="30"/>
      <c r="AQ2162" s="30"/>
      <c r="AR2162" s="30"/>
      <c r="AS2162" s="30"/>
      <c r="AW2162" s="30"/>
      <c r="AX2162" s="30"/>
      <c r="AY2162" s="30"/>
      <c r="AZ2162" s="30"/>
      <c r="BA2162" s="30"/>
      <c r="BB2162" s="30"/>
      <c r="BC2162" s="30"/>
      <c r="BD2162" s="30"/>
      <c r="BE2162" s="30"/>
    </row>
    <row r="2163" spans="1:57">
      <c r="A2163" t="s">
        <v>8</v>
      </c>
      <c r="Y2163" s="30"/>
      <c r="AB2163" s="50"/>
      <c r="AC2163" s="30"/>
      <c r="AD2163" s="30"/>
      <c r="AE2163" s="30"/>
      <c r="AG2163" s="30"/>
      <c r="AH2163" s="30"/>
      <c r="AI2163" s="30"/>
      <c r="AJ2163" s="30"/>
      <c r="AK2163" s="30"/>
      <c r="AL2163" s="30"/>
      <c r="AM2163" s="30"/>
      <c r="AN2163" s="30"/>
      <c r="AO2163" s="30"/>
      <c r="AQ2163" s="30"/>
      <c r="AR2163" s="30"/>
      <c r="AS2163" s="30"/>
      <c r="AW2163" s="30"/>
      <c r="AX2163" s="30"/>
      <c r="AY2163" s="30"/>
      <c r="AZ2163" s="30"/>
      <c r="BA2163" s="30"/>
      <c r="BB2163" s="30"/>
      <c r="BC2163" s="30"/>
      <c r="BD2163" s="30"/>
      <c r="BE2163" s="30"/>
    </row>
    <row r="2164" spans="1:57">
      <c r="A2164" t="s">
        <v>8</v>
      </c>
      <c r="Y2164" s="30"/>
      <c r="AB2164" s="50"/>
      <c r="AC2164" s="30"/>
      <c r="AD2164" s="30"/>
      <c r="AE2164" s="30"/>
      <c r="AG2164" s="30"/>
      <c r="AH2164" s="30"/>
      <c r="AI2164" s="30"/>
      <c r="AJ2164" s="30"/>
      <c r="AK2164" s="30"/>
      <c r="AL2164" s="30"/>
      <c r="AM2164" s="30"/>
      <c r="AN2164" s="30"/>
      <c r="AO2164" s="30"/>
      <c r="AQ2164" s="30"/>
      <c r="AR2164" s="30"/>
      <c r="AS2164" s="30"/>
      <c r="AW2164" s="30"/>
      <c r="AX2164" s="30"/>
      <c r="AY2164" s="30"/>
      <c r="AZ2164" s="30"/>
      <c r="BA2164" s="30"/>
      <c r="BB2164" s="30"/>
      <c r="BC2164" s="30"/>
      <c r="BD2164" s="30"/>
      <c r="BE2164" s="30"/>
    </row>
    <row r="2165" spans="1:57">
      <c r="A2165" t="s">
        <v>8</v>
      </c>
      <c r="Y2165" s="30"/>
      <c r="AB2165" s="50"/>
      <c r="AC2165" s="30"/>
      <c r="AD2165" s="30"/>
      <c r="AE2165" s="30"/>
      <c r="AG2165" s="30"/>
      <c r="AH2165" s="30"/>
      <c r="AI2165" s="30"/>
      <c r="AJ2165" s="30"/>
      <c r="AK2165" s="30"/>
      <c r="AL2165" s="30"/>
      <c r="AM2165" s="30"/>
      <c r="AN2165" s="30"/>
      <c r="AO2165" s="30"/>
      <c r="AQ2165" s="30"/>
      <c r="AR2165" s="30"/>
      <c r="AS2165" s="30"/>
      <c r="AW2165" s="30"/>
      <c r="AX2165" s="30"/>
      <c r="AY2165" s="30"/>
      <c r="AZ2165" s="30"/>
      <c r="BA2165" s="30"/>
      <c r="BB2165" s="30"/>
      <c r="BC2165" s="30"/>
      <c r="BD2165" s="30"/>
      <c r="BE2165" s="30"/>
    </row>
    <row r="2166" spans="1:57">
      <c r="A2166" t="s">
        <v>8</v>
      </c>
      <c r="Y2166" s="30"/>
      <c r="AB2166" s="50"/>
      <c r="AC2166" s="30"/>
      <c r="AD2166" s="30"/>
      <c r="AE2166" s="30"/>
      <c r="AG2166" s="30"/>
      <c r="AH2166" s="30"/>
      <c r="AI2166" s="30"/>
      <c r="AJ2166" s="30"/>
      <c r="AK2166" s="30"/>
      <c r="AL2166" s="30"/>
      <c r="AM2166" s="30"/>
      <c r="AN2166" s="30"/>
      <c r="AO2166" s="30"/>
      <c r="AQ2166" s="30"/>
      <c r="AR2166" s="30"/>
      <c r="AS2166" s="30"/>
      <c r="AW2166" s="30"/>
      <c r="AX2166" s="30"/>
      <c r="AY2166" s="30"/>
      <c r="AZ2166" s="30"/>
      <c r="BA2166" s="30"/>
      <c r="BB2166" s="30"/>
      <c r="BC2166" s="30"/>
      <c r="BD2166" s="30"/>
      <c r="BE2166" s="30"/>
    </row>
    <row r="2167" spans="1:57">
      <c r="A2167" t="s">
        <v>8</v>
      </c>
      <c r="Y2167" s="30"/>
      <c r="AB2167" s="50"/>
      <c r="AC2167" s="30"/>
      <c r="AD2167" s="30"/>
      <c r="AE2167" s="30"/>
      <c r="AG2167" s="30"/>
      <c r="AH2167" s="30"/>
      <c r="AI2167" s="30"/>
      <c r="AJ2167" s="30"/>
      <c r="AK2167" s="30"/>
      <c r="AL2167" s="30"/>
      <c r="AM2167" s="30"/>
      <c r="AN2167" s="30"/>
      <c r="AO2167" s="30"/>
      <c r="AQ2167" s="30"/>
      <c r="AR2167" s="30"/>
      <c r="AS2167" s="30"/>
      <c r="AW2167" s="30"/>
      <c r="AX2167" s="30"/>
      <c r="AY2167" s="30"/>
      <c r="AZ2167" s="30"/>
      <c r="BA2167" s="30"/>
      <c r="BB2167" s="30"/>
      <c r="BC2167" s="30"/>
      <c r="BD2167" s="30"/>
      <c r="BE2167" s="30"/>
    </row>
    <row r="2168" spans="1:57">
      <c r="A2168" t="s">
        <v>8</v>
      </c>
      <c r="Y2168" s="30"/>
      <c r="AB2168" s="50"/>
      <c r="AC2168" s="30"/>
      <c r="AD2168" s="30"/>
      <c r="AE2168" s="30"/>
      <c r="AG2168" s="30"/>
      <c r="AH2168" s="30"/>
      <c r="AI2168" s="30"/>
      <c r="AJ2168" s="30"/>
      <c r="AK2168" s="30"/>
      <c r="AL2168" s="30"/>
      <c r="AM2168" s="30"/>
      <c r="AN2168" s="30"/>
      <c r="AO2168" s="30"/>
      <c r="AQ2168" s="30"/>
      <c r="AR2168" s="30"/>
      <c r="AS2168" s="30"/>
      <c r="AW2168" s="30"/>
      <c r="AX2168" s="30"/>
      <c r="AY2168" s="30"/>
      <c r="AZ2168" s="30"/>
      <c r="BA2168" s="30"/>
      <c r="BB2168" s="30"/>
      <c r="BC2168" s="30"/>
      <c r="BD2168" s="30"/>
      <c r="BE2168" s="30"/>
    </row>
    <row r="2169" spans="1:57">
      <c r="A2169" t="s">
        <v>8</v>
      </c>
      <c r="Y2169" s="30"/>
      <c r="AB2169" s="50"/>
      <c r="AC2169" s="30"/>
      <c r="AD2169" s="30"/>
      <c r="AE2169" s="30"/>
      <c r="AG2169" s="30"/>
      <c r="AH2169" s="30"/>
      <c r="AI2169" s="30"/>
      <c r="AJ2169" s="30"/>
      <c r="AK2169" s="30"/>
      <c r="AL2169" s="30"/>
      <c r="AM2169" s="30"/>
      <c r="AN2169" s="30"/>
      <c r="AO2169" s="30"/>
      <c r="AQ2169" s="30"/>
      <c r="AR2169" s="30"/>
      <c r="AS2169" s="30"/>
      <c r="AW2169" s="30"/>
      <c r="AX2169" s="30"/>
      <c r="AY2169" s="30"/>
      <c r="AZ2169" s="30"/>
      <c r="BA2169" s="30"/>
      <c r="BB2169" s="30"/>
      <c r="BC2169" s="30"/>
      <c r="BD2169" s="30"/>
      <c r="BE2169" s="30"/>
    </row>
    <row r="2170" spans="1:57">
      <c r="A2170" t="s">
        <v>8</v>
      </c>
      <c r="Y2170" s="30"/>
      <c r="AB2170" s="50"/>
      <c r="AC2170" s="30"/>
      <c r="AD2170" s="30"/>
      <c r="AE2170" s="30"/>
      <c r="AG2170" s="30"/>
      <c r="AH2170" s="30"/>
      <c r="AI2170" s="30"/>
      <c r="AJ2170" s="30"/>
      <c r="AK2170" s="30"/>
      <c r="AL2170" s="30"/>
      <c r="AM2170" s="30"/>
      <c r="AN2170" s="30"/>
      <c r="AO2170" s="30"/>
      <c r="AQ2170" s="30"/>
      <c r="AR2170" s="30"/>
      <c r="AS2170" s="30"/>
      <c r="AW2170" s="30"/>
      <c r="AX2170" s="30"/>
      <c r="AY2170" s="30"/>
      <c r="AZ2170" s="30"/>
      <c r="BA2170" s="30"/>
      <c r="BB2170" s="30"/>
      <c r="BC2170" s="30"/>
      <c r="BD2170" s="30"/>
      <c r="BE2170" s="30"/>
    </row>
    <row r="2171" spans="1:57">
      <c r="A2171" t="s">
        <v>8</v>
      </c>
      <c r="Y2171" s="30"/>
      <c r="AB2171" s="50"/>
      <c r="AC2171" s="30"/>
      <c r="AD2171" s="30"/>
      <c r="AE2171" s="30"/>
      <c r="AG2171" s="30"/>
      <c r="AH2171" s="30"/>
      <c r="AI2171" s="30"/>
      <c r="AJ2171" s="30"/>
      <c r="AK2171" s="30"/>
      <c r="AL2171" s="30"/>
      <c r="AM2171" s="30"/>
      <c r="AN2171" s="30"/>
      <c r="AO2171" s="30"/>
      <c r="AQ2171" s="30"/>
      <c r="AR2171" s="30"/>
      <c r="AS2171" s="30"/>
      <c r="AW2171" s="30"/>
      <c r="AX2171" s="30"/>
      <c r="AY2171" s="30"/>
      <c r="AZ2171" s="30"/>
      <c r="BA2171" s="30"/>
      <c r="BB2171" s="30"/>
      <c r="BC2171" s="30"/>
      <c r="BD2171" s="30"/>
      <c r="BE2171" s="30"/>
    </row>
    <row r="2172" spans="1:57">
      <c r="A2172" t="s">
        <v>8</v>
      </c>
      <c r="Y2172" s="30"/>
      <c r="AB2172" s="50"/>
      <c r="AC2172" s="30"/>
      <c r="AD2172" s="30"/>
      <c r="AE2172" s="30"/>
      <c r="AG2172" s="30"/>
      <c r="AH2172" s="30"/>
      <c r="AI2172" s="30"/>
      <c r="AJ2172" s="30"/>
      <c r="AK2172" s="30"/>
      <c r="AL2172" s="30"/>
      <c r="AM2172" s="30"/>
      <c r="AN2172" s="30"/>
      <c r="AO2172" s="30"/>
      <c r="AQ2172" s="30"/>
      <c r="AR2172" s="30"/>
      <c r="AS2172" s="30"/>
      <c r="AW2172" s="30"/>
      <c r="AX2172" s="30"/>
      <c r="AY2172" s="30"/>
      <c r="AZ2172" s="30"/>
      <c r="BA2172" s="30"/>
      <c r="BB2172" s="30"/>
      <c r="BC2172" s="30"/>
      <c r="BD2172" s="30"/>
      <c r="BE2172" s="30"/>
    </row>
    <row r="2173" spans="1:57">
      <c r="A2173" t="s">
        <v>8</v>
      </c>
      <c r="Y2173" s="30"/>
      <c r="AB2173" s="50"/>
      <c r="AC2173" s="30"/>
      <c r="AD2173" s="30"/>
      <c r="AE2173" s="30"/>
      <c r="AG2173" s="30"/>
      <c r="AH2173" s="30"/>
      <c r="AI2173" s="30"/>
      <c r="AJ2173" s="30"/>
      <c r="AK2173" s="30"/>
      <c r="AL2173" s="30"/>
      <c r="AM2173" s="30"/>
      <c r="AN2173" s="30"/>
      <c r="AO2173" s="30"/>
      <c r="AQ2173" s="30"/>
      <c r="AR2173" s="30"/>
      <c r="AS2173" s="30"/>
      <c r="AW2173" s="30"/>
      <c r="AX2173" s="30"/>
      <c r="AY2173" s="30"/>
      <c r="AZ2173" s="30"/>
      <c r="BA2173" s="30"/>
      <c r="BB2173" s="30"/>
      <c r="BC2173" s="30"/>
      <c r="BD2173" s="30"/>
      <c r="BE2173" s="30"/>
    </row>
    <row r="2174" spans="1:57">
      <c r="A2174" t="s">
        <v>8</v>
      </c>
      <c r="Y2174" s="30"/>
      <c r="AB2174" s="50"/>
      <c r="AC2174" s="30"/>
      <c r="AD2174" s="30"/>
      <c r="AE2174" s="30"/>
      <c r="AG2174" s="30"/>
      <c r="AH2174" s="30"/>
      <c r="AI2174" s="30"/>
      <c r="AJ2174" s="30"/>
      <c r="AK2174" s="30"/>
      <c r="AL2174" s="30"/>
      <c r="AM2174" s="30"/>
      <c r="AN2174" s="30"/>
      <c r="AO2174" s="30"/>
      <c r="AQ2174" s="30"/>
      <c r="AR2174" s="30"/>
      <c r="AS2174" s="30"/>
      <c r="AW2174" s="30"/>
      <c r="AX2174" s="30"/>
      <c r="AY2174" s="30"/>
      <c r="AZ2174" s="30"/>
      <c r="BA2174" s="30"/>
      <c r="BB2174" s="30"/>
      <c r="BC2174" s="30"/>
      <c r="BD2174" s="30"/>
      <c r="BE2174" s="30"/>
    </row>
    <row r="2175" spans="1:57">
      <c r="A2175" t="s">
        <v>8</v>
      </c>
      <c r="Y2175" s="30"/>
      <c r="AB2175" s="50"/>
      <c r="AC2175" s="30"/>
      <c r="AD2175" s="30"/>
      <c r="AE2175" s="30"/>
      <c r="AG2175" s="30"/>
      <c r="AH2175" s="30"/>
      <c r="AI2175" s="30"/>
      <c r="AJ2175" s="30"/>
      <c r="AK2175" s="30"/>
      <c r="AL2175" s="30"/>
      <c r="AM2175" s="30"/>
      <c r="AN2175" s="30"/>
      <c r="AO2175" s="30"/>
      <c r="AQ2175" s="30"/>
      <c r="AR2175" s="30"/>
      <c r="AS2175" s="30"/>
      <c r="AW2175" s="30"/>
      <c r="AX2175" s="30"/>
      <c r="AY2175" s="30"/>
      <c r="AZ2175" s="30"/>
      <c r="BA2175" s="30"/>
      <c r="BB2175" s="30"/>
      <c r="BC2175" s="30"/>
      <c r="BD2175" s="30"/>
      <c r="BE2175" s="30"/>
    </row>
    <row r="2176" spans="1:57">
      <c r="A2176" t="s">
        <v>8</v>
      </c>
      <c r="Y2176" s="30"/>
      <c r="AB2176" s="50"/>
      <c r="AC2176" s="30"/>
      <c r="AD2176" s="30"/>
      <c r="AE2176" s="30"/>
      <c r="AG2176" s="30"/>
      <c r="AH2176" s="30"/>
      <c r="AI2176" s="30"/>
      <c r="AJ2176" s="30"/>
      <c r="AK2176" s="30"/>
      <c r="AL2176" s="30"/>
      <c r="AM2176" s="30"/>
      <c r="AN2176" s="30"/>
      <c r="AO2176" s="30"/>
      <c r="AQ2176" s="30"/>
      <c r="AR2176" s="30"/>
      <c r="AS2176" s="30"/>
      <c r="AW2176" s="30"/>
      <c r="AX2176" s="30"/>
      <c r="AY2176" s="30"/>
      <c r="AZ2176" s="30"/>
      <c r="BA2176" s="30"/>
      <c r="BB2176" s="30"/>
      <c r="BC2176" s="30"/>
      <c r="BD2176" s="30"/>
      <c r="BE2176" s="30"/>
    </row>
    <row r="2177" spans="1:57">
      <c r="A2177" t="s">
        <v>8</v>
      </c>
      <c r="Y2177" s="30"/>
      <c r="AB2177" s="50"/>
      <c r="AC2177" s="30"/>
      <c r="AD2177" s="30"/>
      <c r="AE2177" s="30"/>
      <c r="AG2177" s="30"/>
      <c r="AH2177" s="30"/>
      <c r="AI2177" s="30"/>
      <c r="AJ2177" s="30"/>
      <c r="AK2177" s="30"/>
      <c r="AL2177" s="30"/>
      <c r="AM2177" s="30"/>
      <c r="AN2177" s="30"/>
      <c r="AO2177" s="30"/>
      <c r="AQ2177" s="30"/>
      <c r="AR2177" s="30"/>
      <c r="AS2177" s="30"/>
      <c r="AW2177" s="30"/>
      <c r="AX2177" s="30"/>
      <c r="AY2177" s="30"/>
      <c r="AZ2177" s="30"/>
      <c r="BA2177" s="30"/>
      <c r="BB2177" s="30"/>
      <c r="BC2177" s="30"/>
      <c r="BD2177" s="30"/>
      <c r="BE2177" s="30"/>
    </row>
    <row r="2178" spans="1:57">
      <c r="A2178" t="s">
        <v>8</v>
      </c>
      <c r="Y2178" s="30"/>
      <c r="AB2178" s="50"/>
      <c r="AC2178" s="30"/>
      <c r="AD2178" s="30"/>
      <c r="AE2178" s="30"/>
      <c r="AG2178" s="30"/>
      <c r="AH2178" s="30"/>
      <c r="AI2178" s="30"/>
      <c r="AJ2178" s="30"/>
      <c r="AK2178" s="30"/>
      <c r="AL2178" s="30"/>
      <c r="AM2178" s="30"/>
      <c r="AN2178" s="30"/>
      <c r="AO2178" s="30"/>
      <c r="AQ2178" s="30"/>
      <c r="AR2178" s="30"/>
      <c r="AS2178" s="30"/>
      <c r="AW2178" s="30"/>
      <c r="AX2178" s="30"/>
      <c r="AY2178" s="30"/>
      <c r="AZ2178" s="30"/>
      <c r="BA2178" s="30"/>
      <c r="BB2178" s="30"/>
      <c r="BC2178" s="30"/>
      <c r="BD2178" s="30"/>
      <c r="BE2178" s="30"/>
    </row>
    <row r="2179" spans="1:57">
      <c r="A2179" t="s">
        <v>8</v>
      </c>
      <c r="Y2179" s="30"/>
      <c r="AB2179" s="50"/>
      <c r="AC2179" s="30"/>
      <c r="AD2179" s="30"/>
      <c r="AE2179" s="30"/>
      <c r="AG2179" s="30"/>
      <c r="AH2179" s="30"/>
      <c r="AI2179" s="30"/>
      <c r="AJ2179" s="30"/>
      <c r="AK2179" s="30"/>
      <c r="AL2179" s="30"/>
      <c r="AM2179" s="30"/>
      <c r="AN2179" s="30"/>
      <c r="AO2179" s="30"/>
      <c r="AQ2179" s="30"/>
      <c r="AR2179" s="30"/>
      <c r="AS2179" s="30"/>
      <c r="AW2179" s="30"/>
      <c r="AX2179" s="30"/>
      <c r="AY2179" s="30"/>
      <c r="AZ2179" s="30"/>
      <c r="BA2179" s="30"/>
      <c r="BB2179" s="30"/>
      <c r="BC2179" s="30"/>
      <c r="BD2179" s="30"/>
      <c r="BE2179" s="30"/>
    </row>
    <row r="2180" spans="1:57">
      <c r="A2180" t="s">
        <v>8</v>
      </c>
      <c r="Y2180" s="30"/>
      <c r="AB2180" s="50"/>
      <c r="AC2180" s="30"/>
      <c r="AD2180" s="30"/>
      <c r="AE2180" s="30"/>
      <c r="AG2180" s="30"/>
      <c r="AH2180" s="30"/>
      <c r="AI2180" s="30"/>
      <c r="AJ2180" s="30"/>
      <c r="AK2180" s="30"/>
      <c r="AL2180" s="30"/>
      <c r="AM2180" s="30"/>
      <c r="AN2180" s="30"/>
      <c r="AO2180" s="30"/>
      <c r="AQ2180" s="30"/>
      <c r="AR2180" s="30"/>
      <c r="AS2180" s="30"/>
      <c r="AW2180" s="30"/>
      <c r="AX2180" s="30"/>
      <c r="AY2180" s="30"/>
      <c r="AZ2180" s="30"/>
      <c r="BA2180" s="30"/>
      <c r="BB2180" s="30"/>
      <c r="BC2180" s="30"/>
      <c r="BD2180" s="30"/>
      <c r="BE2180" s="30"/>
    </row>
    <row r="2181" spans="1:57">
      <c r="A2181" t="s">
        <v>8</v>
      </c>
      <c r="Y2181" s="30"/>
      <c r="AB2181" s="50"/>
      <c r="AC2181" s="30"/>
      <c r="AD2181" s="30"/>
      <c r="AE2181" s="30"/>
      <c r="AG2181" s="30"/>
      <c r="AH2181" s="30"/>
      <c r="AI2181" s="30"/>
      <c r="AJ2181" s="30"/>
      <c r="AK2181" s="30"/>
      <c r="AL2181" s="30"/>
      <c r="AM2181" s="30"/>
      <c r="AN2181" s="30"/>
      <c r="AO2181" s="30"/>
      <c r="AQ2181" s="30"/>
      <c r="AR2181" s="30"/>
      <c r="AS2181" s="30"/>
      <c r="AW2181" s="30"/>
      <c r="AX2181" s="30"/>
      <c r="AY2181" s="30"/>
      <c r="AZ2181" s="30"/>
      <c r="BA2181" s="30"/>
      <c r="BB2181" s="30"/>
      <c r="BC2181" s="30"/>
      <c r="BD2181" s="30"/>
      <c r="BE2181" s="30"/>
    </row>
    <row r="2182" spans="1:57">
      <c r="A2182" t="s">
        <v>8</v>
      </c>
      <c r="Y2182" s="30"/>
      <c r="AB2182" s="50"/>
      <c r="AC2182" s="30"/>
      <c r="AD2182" s="30"/>
      <c r="AE2182" s="30"/>
      <c r="AG2182" s="30"/>
      <c r="AH2182" s="30"/>
      <c r="AI2182" s="30"/>
      <c r="AJ2182" s="30"/>
      <c r="AK2182" s="30"/>
      <c r="AL2182" s="30"/>
      <c r="AM2182" s="30"/>
      <c r="AN2182" s="30"/>
      <c r="AO2182" s="30"/>
      <c r="AQ2182" s="30"/>
      <c r="AR2182" s="30"/>
      <c r="AS2182" s="30"/>
      <c r="AW2182" s="30"/>
      <c r="AX2182" s="30"/>
      <c r="AY2182" s="30"/>
      <c r="AZ2182" s="30"/>
      <c r="BA2182" s="30"/>
      <c r="BB2182" s="30"/>
      <c r="BC2182" s="30"/>
      <c r="BD2182" s="30"/>
      <c r="BE2182" s="30"/>
    </row>
    <row r="2183" spans="1:57">
      <c r="A2183" t="s">
        <v>8</v>
      </c>
      <c r="Y2183" s="30"/>
      <c r="AB2183" s="50"/>
      <c r="AC2183" s="30"/>
      <c r="AD2183" s="30"/>
      <c r="AE2183" s="30"/>
      <c r="AG2183" s="30"/>
      <c r="AH2183" s="30"/>
      <c r="AI2183" s="30"/>
      <c r="AJ2183" s="30"/>
      <c r="AK2183" s="30"/>
      <c r="AL2183" s="30"/>
      <c r="AM2183" s="30"/>
      <c r="AN2183" s="30"/>
      <c r="AO2183" s="30"/>
      <c r="AQ2183" s="30"/>
      <c r="AR2183" s="30"/>
      <c r="AS2183" s="30"/>
      <c r="AW2183" s="30"/>
      <c r="AX2183" s="30"/>
      <c r="AY2183" s="30"/>
      <c r="AZ2183" s="30"/>
      <c r="BA2183" s="30"/>
      <c r="BB2183" s="30"/>
      <c r="BC2183" s="30"/>
      <c r="BD2183" s="30"/>
      <c r="BE2183" s="30"/>
    </row>
    <row r="2184" spans="1:57">
      <c r="A2184" t="s">
        <v>8</v>
      </c>
      <c r="Y2184" s="30"/>
      <c r="AB2184" s="50"/>
      <c r="AC2184" s="30"/>
      <c r="AD2184" s="30"/>
      <c r="AE2184" s="30"/>
      <c r="AG2184" s="30"/>
      <c r="AH2184" s="30"/>
      <c r="AI2184" s="30"/>
      <c r="AJ2184" s="30"/>
      <c r="AK2184" s="30"/>
      <c r="AL2184" s="30"/>
      <c r="AM2184" s="30"/>
      <c r="AN2184" s="30"/>
      <c r="AO2184" s="30"/>
      <c r="AQ2184" s="30"/>
      <c r="AR2184" s="30"/>
      <c r="AS2184" s="30"/>
      <c r="AW2184" s="30"/>
      <c r="AX2184" s="30"/>
      <c r="AY2184" s="30"/>
      <c r="AZ2184" s="30"/>
      <c r="BA2184" s="30"/>
      <c r="BB2184" s="30"/>
      <c r="BC2184" s="30"/>
      <c r="BD2184" s="30"/>
      <c r="BE2184" s="30"/>
    </row>
    <row r="2185" spans="1:57">
      <c r="A2185" t="s">
        <v>8</v>
      </c>
      <c r="Y2185" s="30"/>
      <c r="AB2185" s="50"/>
      <c r="AC2185" s="30"/>
      <c r="AD2185" s="30"/>
      <c r="AE2185" s="30"/>
      <c r="AG2185" s="30"/>
      <c r="AH2185" s="30"/>
      <c r="AI2185" s="30"/>
      <c r="AJ2185" s="30"/>
      <c r="AK2185" s="30"/>
      <c r="AL2185" s="30"/>
      <c r="AM2185" s="30"/>
      <c r="AN2185" s="30"/>
      <c r="AO2185" s="30"/>
      <c r="AQ2185" s="30"/>
      <c r="AR2185" s="30"/>
      <c r="AS2185" s="30"/>
      <c r="AW2185" s="30"/>
      <c r="AX2185" s="30"/>
      <c r="AY2185" s="30"/>
      <c r="AZ2185" s="30"/>
      <c r="BA2185" s="30"/>
      <c r="BB2185" s="30"/>
      <c r="BC2185" s="30"/>
      <c r="BD2185" s="30"/>
      <c r="BE2185" s="30"/>
    </row>
    <row r="2186" spans="1:57">
      <c r="A2186" t="s">
        <v>8</v>
      </c>
      <c r="Y2186" s="30"/>
      <c r="AB2186" s="50"/>
      <c r="AC2186" s="30"/>
      <c r="AD2186" s="30"/>
      <c r="AE2186" s="30"/>
      <c r="AG2186" s="30"/>
      <c r="AH2186" s="30"/>
      <c r="AI2186" s="30"/>
      <c r="AJ2186" s="30"/>
      <c r="AK2186" s="30"/>
      <c r="AL2186" s="30"/>
      <c r="AM2186" s="30"/>
      <c r="AN2186" s="30"/>
      <c r="AO2186" s="30"/>
      <c r="AQ2186" s="30"/>
      <c r="AR2186" s="30"/>
      <c r="AS2186" s="30"/>
      <c r="AW2186" s="30"/>
      <c r="AX2186" s="30"/>
      <c r="AY2186" s="30"/>
      <c r="AZ2186" s="30"/>
      <c r="BA2186" s="30"/>
      <c r="BB2186" s="30"/>
      <c r="BC2186" s="30"/>
      <c r="BD2186" s="30"/>
      <c r="BE2186" s="30"/>
    </row>
    <row r="2187" spans="1:57">
      <c r="A2187" t="s">
        <v>8</v>
      </c>
      <c r="Y2187" s="30"/>
      <c r="AB2187" s="50"/>
      <c r="AC2187" s="30"/>
      <c r="AD2187" s="30"/>
      <c r="AE2187" s="30"/>
      <c r="AG2187" s="30"/>
      <c r="AH2187" s="30"/>
      <c r="AI2187" s="30"/>
      <c r="AJ2187" s="30"/>
      <c r="AK2187" s="30"/>
      <c r="AL2187" s="30"/>
      <c r="AM2187" s="30"/>
      <c r="AN2187" s="30"/>
      <c r="AO2187" s="30"/>
      <c r="AQ2187" s="30"/>
      <c r="AR2187" s="30"/>
      <c r="AS2187" s="30"/>
      <c r="AW2187" s="30"/>
      <c r="AX2187" s="30"/>
      <c r="AY2187" s="30"/>
      <c r="AZ2187" s="30"/>
      <c r="BA2187" s="30"/>
      <c r="BB2187" s="30"/>
      <c r="BC2187" s="30"/>
      <c r="BD2187" s="30"/>
      <c r="BE2187" s="30"/>
    </row>
    <row r="2188" spans="1:57">
      <c r="A2188" t="s">
        <v>8</v>
      </c>
      <c r="Y2188" s="30"/>
      <c r="AB2188" s="50"/>
      <c r="AC2188" s="30"/>
      <c r="AD2188" s="30"/>
      <c r="AE2188" s="30"/>
      <c r="AG2188" s="30"/>
      <c r="AH2188" s="30"/>
      <c r="AI2188" s="30"/>
      <c r="AJ2188" s="30"/>
      <c r="AK2188" s="30"/>
      <c r="AL2188" s="30"/>
      <c r="AM2188" s="30"/>
      <c r="AN2188" s="30"/>
      <c r="AO2188" s="30"/>
      <c r="AQ2188" s="30"/>
      <c r="AR2188" s="30"/>
      <c r="AS2188" s="30"/>
      <c r="AW2188" s="30"/>
      <c r="AX2188" s="30"/>
      <c r="AY2188" s="30"/>
      <c r="AZ2188" s="30"/>
      <c r="BA2188" s="30"/>
      <c r="BB2188" s="30"/>
      <c r="BC2188" s="30"/>
      <c r="BD2188" s="30"/>
      <c r="BE2188" s="30"/>
    </row>
    <row r="2189" spans="1:57">
      <c r="A2189" t="s">
        <v>8</v>
      </c>
      <c r="Y2189" s="30"/>
      <c r="AB2189" s="50"/>
      <c r="AC2189" s="30"/>
      <c r="AD2189" s="30"/>
      <c r="AE2189" s="30"/>
      <c r="AG2189" s="30"/>
      <c r="AH2189" s="30"/>
      <c r="AI2189" s="30"/>
      <c r="AJ2189" s="30"/>
      <c r="AK2189" s="30"/>
      <c r="AL2189" s="30"/>
      <c r="AM2189" s="30"/>
      <c r="AN2189" s="30"/>
      <c r="AO2189" s="30"/>
      <c r="AQ2189" s="30"/>
      <c r="AR2189" s="30"/>
      <c r="AS2189" s="30"/>
      <c r="AW2189" s="30"/>
      <c r="AX2189" s="30"/>
      <c r="AY2189" s="30"/>
      <c r="AZ2189" s="30"/>
      <c r="BA2189" s="30"/>
      <c r="BB2189" s="30"/>
      <c r="BC2189" s="30"/>
      <c r="BD2189" s="30"/>
      <c r="BE2189" s="30"/>
    </row>
    <row r="2190" spans="1:57">
      <c r="A2190" t="s">
        <v>8</v>
      </c>
      <c r="Y2190" s="30"/>
      <c r="AB2190" s="50"/>
      <c r="AC2190" s="30"/>
      <c r="AD2190" s="30"/>
      <c r="AE2190" s="30"/>
      <c r="AG2190" s="30"/>
      <c r="AH2190" s="30"/>
      <c r="AI2190" s="30"/>
      <c r="AJ2190" s="30"/>
      <c r="AK2190" s="30"/>
      <c r="AL2190" s="30"/>
      <c r="AM2190" s="30"/>
      <c r="AN2190" s="30"/>
      <c r="AO2190" s="30"/>
      <c r="AQ2190" s="30"/>
      <c r="AR2190" s="30"/>
      <c r="AS2190" s="30"/>
      <c r="AW2190" s="30"/>
      <c r="AX2190" s="30"/>
      <c r="AY2190" s="30"/>
      <c r="AZ2190" s="30"/>
      <c r="BA2190" s="30"/>
      <c r="BB2190" s="30"/>
      <c r="BC2190" s="30"/>
      <c r="BD2190" s="30"/>
      <c r="BE2190" s="30"/>
    </row>
    <row r="2191" spans="1:57">
      <c r="A2191" t="s">
        <v>8</v>
      </c>
      <c r="Y2191" s="30"/>
      <c r="AB2191" s="50"/>
      <c r="AC2191" s="30"/>
      <c r="AD2191" s="30"/>
      <c r="AE2191" s="30"/>
      <c r="AG2191" s="30"/>
      <c r="AH2191" s="30"/>
      <c r="AI2191" s="30"/>
      <c r="AJ2191" s="30"/>
      <c r="AK2191" s="30"/>
      <c r="AL2191" s="30"/>
      <c r="AM2191" s="30"/>
      <c r="AN2191" s="30"/>
      <c r="AO2191" s="30"/>
      <c r="AQ2191" s="30"/>
      <c r="AR2191" s="30"/>
      <c r="AS2191" s="30"/>
      <c r="AW2191" s="30"/>
      <c r="AX2191" s="30"/>
      <c r="AY2191" s="30"/>
      <c r="AZ2191" s="30"/>
      <c r="BA2191" s="30"/>
      <c r="BB2191" s="30"/>
      <c r="BC2191" s="30"/>
      <c r="BD2191" s="30"/>
      <c r="BE2191" s="30"/>
    </row>
    <row r="2192" spans="1:57">
      <c r="A2192" t="s">
        <v>8</v>
      </c>
      <c r="Y2192" s="30"/>
      <c r="AB2192" s="50"/>
      <c r="AC2192" s="30"/>
      <c r="AD2192" s="30"/>
      <c r="AE2192" s="30"/>
      <c r="AG2192" s="30"/>
      <c r="AH2192" s="30"/>
      <c r="AI2192" s="30"/>
      <c r="AJ2192" s="30"/>
      <c r="AK2192" s="30"/>
      <c r="AL2192" s="30"/>
      <c r="AM2192" s="30"/>
      <c r="AN2192" s="30"/>
      <c r="AO2192" s="30"/>
      <c r="AQ2192" s="30"/>
      <c r="AR2192" s="30"/>
      <c r="AS2192" s="30"/>
      <c r="AW2192" s="30"/>
      <c r="AX2192" s="30"/>
      <c r="AY2192" s="30"/>
      <c r="AZ2192" s="30"/>
      <c r="BA2192" s="30"/>
      <c r="BB2192" s="30"/>
      <c r="BC2192" s="30"/>
      <c r="BD2192" s="30"/>
      <c r="BE2192" s="30"/>
    </row>
    <row r="2193" spans="1:57">
      <c r="A2193" t="s">
        <v>8</v>
      </c>
      <c r="Y2193" s="30"/>
      <c r="AB2193" s="50"/>
      <c r="AC2193" s="30"/>
      <c r="AD2193" s="30"/>
      <c r="AE2193" s="30"/>
      <c r="AG2193" s="30"/>
      <c r="AH2193" s="30"/>
      <c r="AI2193" s="30"/>
      <c r="AJ2193" s="30"/>
      <c r="AK2193" s="30"/>
      <c r="AL2193" s="30"/>
      <c r="AM2193" s="30"/>
      <c r="AN2193" s="30"/>
      <c r="AO2193" s="30"/>
      <c r="AQ2193" s="30"/>
      <c r="AR2193" s="30"/>
      <c r="AS2193" s="30"/>
      <c r="AW2193" s="30"/>
      <c r="AX2193" s="30"/>
      <c r="AY2193" s="30"/>
      <c r="AZ2193" s="30"/>
      <c r="BA2193" s="30"/>
      <c r="BB2193" s="30"/>
      <c r="BC2193" s="30"/>
      <c r="BD2193" s="30"/>
      <c r="BE2193" s="30"/>
    </row>
    <row r="2194" spans="1:57">
      <c r="A2194" t="s">
        <v>8</v>
      </c>
      <c r="Y2194" s="30"/>
      <c r="AB2194" s="50"/>
      <c r="AC2194" s="30"/>
      <c r="AD2194" s="30"/>
      <c r="AE2194" s="30"/>
      <c r="AG2194" s="30"/>
      <c r="AH2194" s="30"/>
      <c r="AI2194" s="30"/>
      <c r="AJ2194" s="30"/>
      <c r="AK2194" s="30"/>
      <c r="AL2194" s="30"/>
      <c r="AM2194" s="30"/>
      <c r="AN2194" s="30"/>
      <c r="AO2194" s="30"/>
      <c r="AQ2194" s="30"/>
      <c r="AR2194" s="30"/>
      <c r="AS2194" s="30"/>
      <c r="AW2194" s="30"/>
      <c r="AX2194" s="30"/>
      <c r="AY2194" s="30"/>
      <c r="AZ2194" s="30"/>
      <c r="BA2194" s="30"/>
      <c r="BB2194" s="30"/>
      <c r="BC2194" s="30"/>
      <c r="BD2194" s="30"/>
      <c r="BE2194" s="30"/>
    </row>
    <row r="2195" spans="1:57">
      <c r="A2195" t="s">
        <v>8</v>
      </c>
      <c r="Y2195" s="30"/>
      <c r="AB2195" s="50"/>
      <c r="AC2195" s="30"/>
      <c r="AD2195" s="30"/>
      <c r="AE2195" s="30"/>
      <c r="AG2195" s="30"/>
      <c r="AH2195" s="30"/>
      <c r="AI2195" s="30"/>
      <c r="AJ2195" s="30"/>
      <c r="AK2195" s="30"/>
      <c r="AL2195" s="30"/>
      <c r="AM2195" s="30"/>
      <c r="AN2195" s="30"/>
      <c r="AO2195" s="30"/>
      <c r="AQ2195" s="30"/>
      <c r="AR2195" s="30"/>
      <c r="AS2195" s="30"/>
      <c r="AW2195" s="30"/>
      <c r="AX2195" s="30"/>
      <c r="AY2195" s="30"/>
      <c r="AZ2195" s="30"/>
      <c r="BA2195" s="30"/>
      <c r="BB2195" s="30"/>
      <c r="BC2195" s="30"/>
      <c r="BD2195" s="30"/>
      <c r="BE2195" s="30"/>
    </row>
    <row r="2196" spans="1:57">
      <c r="A2196" t="s">
        <v>8</v>
      </c>
      <c r="Y2196" s="30"/>
      <c r="AB2196" s="50"/>
      <c r="AC2196" s="30"/>
      <c r="AD2196" s="30"/>
      <c r="AE2196" s="30"/>
      <c r="AG2196" s="30"/>
      <c r="AH2196" s="30"/>
      <c r="AI2196" s="30"/>
      <c r="AJ2196" s="30"/>
      <c r="AK2196" s="30"/>
      <c r="AL2196" s="30"/>
      <c r="AM2196" s="30"/>
      <c r="AN2196" s="30"/>
      <c r="AO2196" s="30"/>
      <c r="AQ2196" s="30"/>
      <c r="AR2196" s="30"/>
      <c r="AS2196" s="30"/>
      <c r="AW2196" s="30"/>
      <c r="AX2196" s="30"/>
      <c r="AY2196" s="30"/>
      <c r="AZ2196" s="30"/>
      <c r="BA2196" s="30"/>
      <c r="BB2196" s="30"/>
      <c r="BC2196" s="30"/>
      <c r="BD2196" s="30"/>
      <c r="BE2196" s="30"/>
    </row>
    <row r="2197" spans="1:57">
      <c r="A2197" t="s">
        <v>8</v>
      </c>
      <c r="Y2197" s="30"/>
      <c r="AB2197" s="50"/>
      <c r="AC2197" s="30"/>
      <c r="AD2197" s="30"/>
      <c r="AE2197" s="30"/>
      <c r="AG2197" s="30"/>
      <c r="AH2197" s="30"/>
      <c r="AI2197" s="30"/>
      <c r="AJ2197" s="30"/>
      <c r="AK2197" s="30"/>
      <c r="AL2197" s="30"/>
      <c r="AM2197" s="30"/>
      <c r="AN2197" s="30"/>
      <c r="AO2197" s="30"/>
      <c r="AQ2197" s="30"/>
      <c r="AR2197" s="30"/>
      <c r="AS2197" s="30"/>
      <c r="AW2197" s="30"/>
      <c r="AX2197" s="30"/>
      <c r="AY2197" s="30"/>
      <c r="AZ2197" s="30"/>
      <c r="BA2197" s="30"/>
      <c r="BB2197" s="30"/>
      <c r="BC2197" s="30"/>
      <c r="BD2197" s="30"/>
      <c r="BE2197" s="30"/>
    </row>
    <row r="2198" spans="1:57">
      <c r="A2198" t="s">
        <v>8</v>
      </c>
      <c r="Y2198" s="30"/>
      <c r="AB2198" s="50"/>
      <c r="AC2198" s="30"/>
      <c r="AD2198" s="30"/>
      <c r="AE2198" s="30"/>
      <c r="AG2198" s="30"/>
      <c r="AH2198" s="30"/>
      <c r="AI2198" s="30"/>
      <c r="AJ2198" s="30"/>
      <c r="AK2198" s="30"/>
      <c r="AL2198" s="30"/>
      <c r="AM2198" s="30"/>
      <c r="AN2198" s="30"/>
      <c r="AO2198" s="30"/>
      <c r="AQ2198" s="30"/>
      <c r="AR2198" s="30"/>
      <c r="AS2198" s="30"/>
      <c r="AW2198" s="30"/>
      <c r="AX2198" s="30"/>
      <c r="AY2198" s="30"/>
      <c r="AZ2198" s="30"/>
      <c r="BA2198" s="30"/>
      <c r="BB2198" s="30"/>
      <c r="BC2198" s="30"/>
      <c r="BD2198" s="30"/>
      <c r="BE2198" s="30"/>
    </row>
    <row r="2199" spans="1:57">
      <c r="A2199" t="s">
        <v>8</v>
      </c>
      <c r="Y2199" s="30"/>
      <c r="AB2199" s="50"/>
      <c r="AC2199" s="30"/>
      <c r="AD2199" s="30"/>
      <c r="AE2199" s="30"/>
      <c r="AG2199" s="30"/>
      <c r="AH2199" s="30"/>
      <c r="AI2199" s="30"/>
      <c r="AJ2199" s="30"/>
      <c r="AK2199" s="30"/>
      <c r="AL2199" s="30"/>
      <c r="AM2199" s="30"/>
      <c r="AN2199" s="30"/>
      <c r="AO2199" s="30"/>
      <c r="AQ2199" s="30"/>
      <c r="AR2199" s="30"/>
      <c r="AS2199" s="30"/>
      <c r="AW2199" s="30"/>
      <c r="AX2199" s="30"/>
      <c r="AY2199" s="30"/>
      <c r="AZ2199" s="30"/>
      <c r="BA2199" s="30"/>
      <c r="BB2199" s="30"/>
      <c r="BC2199" s="30"/>
      <c r="BD2199" s="30"/>
      <c r="BE2199" s="30"/>
    </row>
    <row r="2200" spans="1:57">
      <c r="A2200" t="s">
        <v>8</v>
      </c>
      <c r="Y2200" s="30"/>
      <c r="AB2200" s="50"/>
      <c r="AC2200" s="30"/>
      <c r="AD2200" s="30"/>
      <c r="AE2200" s="30"/>
      <c r="AG2200" s="30"/>
      <c r="AH2200" s="30"/>
      <c r="AI2200" s="30"/>
      <c r="AJ2200" s="30"/>
      <c r="AK2200" s="30"/>
      <c r="AL2200" s="30"/>
      <c r="AM2200" s="30"/>
      <c r="AN2200" s="30"/>
      <c r="AO2200" s="30"/>
      <c r="AQ2200" s="30"/>
      <c r="AR2200" s="30"/>
      <c r="AS2200" s="30"/>
      <c r="AW2200" s="30"/>
      <c r="AX2200" s="30"/>
      <c r="AY2200" s="30"/>
      <c r="AZ2200" s="30"/>
      <c r="BA2200" s="30"/>
      <c r="BB2200" s="30"/>
      <c r="BC2200" s="30"/>
      <c r="BD2200" s="30"/>
      <c r="BE2200" s="30"/>
    </row>
    <row r="2201" spans="1:57">
      <c r="A2201" t="s">
        <v>8</v>
      </c>
      <c r="Y2201" s="30"/>
      <c r="AB2201" s="50"/>
      <c r="AC2201" s="30"/>
      <c r="AD2201" s="30"/>
      <c r="AE2201" s="30"/>
      <c r="AG2201" s="30"/>
      <c r="AH2201" s="30"/>
      <c r="AI2201" s="30"/>
      <c r="AJ2201" s="30"/>
      <c r="AK2201" s="30"/>
      <c r="AL2201" s="30"/>
      <c r="AM2201" s="30"/>
      <c r="AN2201" s="30"/>
      <c r="AO2201" s="30"/>
      <c r="AQ2201" s="30"/>
      <c r="AR2201" s="30"/>
      <c r="AS2201" s="30"/>
      <c r="AW2201" s="30"/>
      <c r="AX2201" s="30"/>
      <c r="AY2201" s="30"/>
      <c r="AZ2201" s="30"/>
      <c r="BA2201" s="30"/>
      <c r="BB2201" s="30"/>
      <c r="BC2201" s="30"/>
      <c r="BD2201" s="30"/>
      <c r="BE2201" s="30"/>
    </row>
    <row r="2202" spans="1:57">
      <c r="A2202" t="s">
        <v>8</v>
      </c>
      <c r="Y2202" s="30"/>
      <c r="AB2202" s="50"/>
      <c r="AC2202" s="30"/>
      <c r="AD2202" s="30"/>
      <c r="AE2202" s="30"/>
      <c r="AG2202" s="30"/>
      <c r="AH2202" s="30"/>
      <c r="AI2202" s="30"/>
      <c r="AJ2202" s="30"/>
      <c r="AK2202" s="30"/>
      <c r="AL2202" s="30"/>
      <c r="AM2202" s="30"/>
      <c r="AN2202" s="30"/>
      <c r="AO2202" s="30"/>
      <c r="AQ2202" s="30"/>
      <c r="AR2202" s="30"/>
      <c r="AS2202" s="30"/>
      <c r="AW2202" s="30"/>
      <c r="AX2202" s="30"/>
      <c r="AY2202" s="30"/>
      <c r="AZ2202" s="30"/>
      <c r="BA2202" s="30"/>
      <c r="BB2202" s="30"/>
      <c r="BC2202" s="30"/>
      <c r="BD2202" s="30"/>
      <c r="BE2202" s="30"/>
    </row>
    <row r="2203" spans="1:57">
      <c r="A2203" t="s">
        <v>8</v>
      </c>
      <c r="Y2203" s="30"/>
      <c r="AB2203" s="50"/>
      <c r="AC2203" s="30"/>
      <c r="AD2203" s="30"/>
      <c r="AE2203" s="30"/>
      <c r="AG2203" s="30"/>
      <c r="AH2203" s="30"/>
      <c r="AI2203" s="30"/>
      <c r="AJ2203" s="30"/>
      <c r="AK2203" s="30"/>
      <c r="AL2203" s="30"/>
      <c r="AM2203" s="30"/>
      <c r="AN2203" s="30"/>
      <c r="AO2203" s="30"/>
      <c r="AQ2203" s="30"/>
      <c r="AR2203" s="30"/>
      <c r="AS2203" s="30"/>
      <c r="AW2203" s="30"/>
      <c r="AX2203" s="30"/>
      <c r="AY2203" s="30"/>
      <c r="AZ2203" s="30"/>
      <c r="BA2203" s="30"/>
      <c r="BB2203" s="30"/>
      <c r="BC2203" s="30"/>
      <c r="BD2203" s="30"/>
      <c r="BE2203" s="30"/>
    </row>
    <row r="2204" spans="1:57">
      <c r="A2204" t="s">
        <v>8</v>
      </c>
      <c r="Y2204" s="30"/>
      <c r="AB2204" s="50"/>
      <c r="AC2204" s="30"/>
      <c r="AD2204" s="30"/>
      <c r="AE2204" s="30"/>
      <c r="AG2204" s="30"/>
      <c r="AH2204" s="30"/>
      <c r="AI2204" s="30"/>
      <c r="AJ2204" s="30"/>
      <c r="AK2204" s="30"/>
      <c r="AL2204" s="30"/>
      <c r="AM2204" s="30"/>
      <c r="AN2204" s="30"/>
      <c r="AO2204" s="30"/>
      <c r="AQ2204" s="30"/>
      <c r="AR2204" s="30"/>
      <c r="AS2204" s="30"/>
      <c r="AW2204" s="30"/>
      <c r="AX2204" s="30"/>
      <c r="AY2204" s="30"/>
      <c r="AZ2204" s="30"/>
      <c r="BA2204" s="30"/>
      <c r="BB2204" s="30"/>
      <c r="BC2204" s="30"/>
      <c r="BD2204" s="30"/>
      <c r="BE2204" s="30"/>
    </row>
    <row r="2205" spans="1:57">
      <c r="A2205" t="s">
        <v>8</v>
      </c>
      <c r="Y2205" s="30"/>
      <c r="AB2205" s="50"/>
      <c r="AC2205" s="30"/>
      <c r="AD2205" s="30"/>
      <c r="AE2205" s="30"/>
      <c r="AG2205" s="30"/>
      <c r="AH2205" s="30"/>
      <c r="AI2205" s="30"/>
      <c r="AJ2205" s="30"/>
      <c r="AK2205" s="30"/>
      <c r="AL2205" s="30"/>
      <c r="AM2205" s="30"/>
      <c r="AN2205" s="30"/>
      <c r="AO2205" s="30"/>
      <c r="AQ2205" s="30"/>
      <c r="AR2205" s="30"/>
      <c r="AS2205" s="30"/>
      <c r="AW2205" s="30"/>
      <c r="AX2205" s="30"/>
      <c r="AY2205" s="30"/>
      <c r="AZ2205" s="30"/>
      <c r="BA2205" s="30"/>
      <c r="BB2205" s="30"/>
      <c r="BC2205" s="30"/>
      <c r="BD2205" s="30"/>
      <c r="BE2205" s="30"/>
    </row>
    <row r="2206" spans="1:57">
      <c r="A2206" t="s">
        <v>8</v>
      </c>
      <c r="Y2206" s="30"/>
      <c r="AB2206" s="50"/>
      <c r="AC2206" s="30"/>
      <c r="AD2206" s="30"/>
      <c r="AE2206" s="30"/>
      <c r="AG2206" s="30"/>
      <c r="AH2206" s="30"/>
      <c r="AI2206" s="30"/>
      <c r="AJ2206" s="30"/>
      <c r="AK2206" s="30"/>
      <c r="AL2206" s="30"/>
      <c r="AM2206" s="30"/>
      <c r="AN2206" s="30"/>
      <c r="AO2206" s="30"/>
      <c r="AQ2206" s="30"/>
      <c r="AR2206" s="30"/>
      <c r="AS2206" s="30"/>
      <c r="AW2206" s="30"/>
      <c r="AX2206" s="30"/>
      <c r="AY2206" s="30"/>
      <c r="AZ2206" s="30"/>
      <c r="BA2206" s="30"/>
      <c r="BB2206" s="30"/>
      <c r="BC2206" s="30"/>
      <c r="BD2206" s="30"/>
      <c r="BE2206" s="30"/>
    </row>
    <row r="2207" spans="1:57">
      <c r="A2207" t="s">
        <v>8</v>
      </c>
      <c r="Y2207" s="30"/>
      <c r="AB2207" s="50"/>
      <c r="AC2207" s="30"/>
      <c r="AD2207" s="30"/>
      <c r="AE2207" s="30"/>
      <c r="AG2207" s="30"/>
      <c r="AH2207" s="30"/>
      <c r="AI2207" s="30"/>
      <c r="AJ2207" s="30"/>
      <c r="AK2207" s="30"/>
      <c r="AL2207" s="30"/>
      <c r="AM2207" s="30"/>
      <c r="AN2207" s="30"/>
      <c r="AO2207" s="30"/>
      <c r="AQ2207" s="30"/>
      <c r="AR2207" s="30"/>
      <c r="AS2207" s="30"/>
      <c r="AW2207" s="30"/>
      <c r="AX2207" s="30"/>
      <c r="AY2207" s="30"/>
      <c r="AZ2207" s="30"/>
      <c r="BA2207" s="30"/>
      <c r="BB2207" s="30"/>
      <c r="BC2207" s="30"/>
      <c r="BD2207" s="30"/>
      <c r="BE2207" s="30"/>
    </row>
    <row r="2208" spans="1:57">
      <c r="A2208" t="s">
        <v>8</v>
      </c>
      <c r="Y2208" s="30"/>
      <c r="AB2208" s="50"/>
      <c r="AC2208" s="30"/>
      <c r="AD2208" s="30"/>
      <c r="AE2208" s="30"/>
      <c r="AG2208" s="30"/>
      <c r="AH2208" s="30"/>
      <c r="AI2208" s="30"/>
      <c r="AJ2208" s="30"/>
      <c r="AK2208" s="30"/>
      <c r="AL2208" s="30"/>
      <c r="AM2208" s="30"/>
      <c r="AN2208" s="30"/>
      <c r="AO2208" s="30"/>
      <c r="AQ2208" s="30"/>
      <c r="AR2208" s="30"/>
      <c r="AS2208" s="30"/>
      <c r="AW2208" s="30"/>
      <c r="AX2208" s="30"/>
      <c r="AY2208" s="30"/>
      <c r="AZ2208" s="30"/>
      <c r="BA2208" s="30"/>
      <c r="BB2208" s="30"/>
      <c r="BC2208" s="30"/>
      <c r="BD2208" s="30"/>
      <c r="BE2208" s="30"/>
    </row>
    <row r="2209" spans="1:57">
      <c r="A2209" t="s">
        <v>8</v>
      </c>
      <c r="Y2209" s="30"/>
      <c r="AB2209" s="50"/>
      <c r="AC2209" s="30"/>
      <c r="AD2209" s="30"/>
      <c r="AE2209" s="30"/>
      <c r="AG2209" s="30"/>
      <c r="AH2209" s="30"/>
      <c r="AI2209" s="30"/>
      <c r="AJ2209" s="30"/>
      <c r="AK2209" s="30"/>
      <c r="AL2209" s="30"/>
      <c r="AM2209" s="30"/>
      <c r="AN2209" s="30"/>
      <c r="AO2209" s="30"/>
      <c r="AQ2209" s="30"/>
      <c r="AR2209" s="30"/>
      <c r="AS2209" s="30"/>
      <c r="AW2209" s="30"/>
      <c r="AX2209" s="30"/>
      <c r="AY2209" s="30"/>
      <c r="AZ2209" s="30"/>
      <c r="BA2209" s="30"/>
      <c r="BB2209" s="30"/>
      <c r="BC2209" s="30"/>
      <c r="BD2209" s="30"/>
      <c r="BE2209" s="30"/>
    </row>
    <row r="2210" spans="1:57">
      <c r="A2210" t="s">
        <v>8</v>
      </c>
      <c r="Y2210" s="30"/>
      <c r="AB2210" s="50"/>
      <c r="AC2210" s="30"/>
      <c r="AD2210" s="30"/>
      <c r="AE2210" s="30"/>
      <c r="AG2210" s="30"/>
      <c r="AH2210" s="30"/>
      <c r="AI2210" s="30"/>
      <c r="AJ2210" s="30"/>
      <c r="AK2210" s="30"/>
      <c r="AL2210" s="30"/>
      <c r="AM2210" s="30"/>
      <c r="AN2210" s="30"/>
      <c r="AO2210" s="30"/>
      <c r="AQ2210" s="30"/>
      <c r="AR2210" s="30"/>
      <c r="AS2210" s="30"/>
      <c r="AW2210" s="30"/>
      <c r="AX2210" s="30"/>
      <c r="AY2210" s="30"/>
      <c r="AZ2210" s="30"/>
      <c r="BA2210" s="30"/>
      <c r="BB2210" s="30"/>
      <c r="BC2210" s="30"/>
      <c r="BD2210" s="30"/>
      <c r="BE2210" s="30"/>
    </row>
    <row r="2211" spans="1:57">
      <c r="A2211" t="s">
        <v>8</v>
      </c>
      <c r="Y2211" s="30"/>
      <c r="AB2211" s="50"/>
      <c r="AC2211" s="30"/>
      <c r="AD2211" s="30"/>
      <c r="AE2211" s="30"/>
      <c r="AG2211" s="30"/>
      <c r="AH2211" s="30"/>
      <c r="AI2211" s="30"/>
      <c r="AJ2211" s="30"/>
      <c r="AK2211" s="30"/>
      <c r="AL2211" s="30"/>
      <c r="AM2211" s="30"/>
      <c r="AN2211" s="30"/>
      <c r="AO2211" s="30"/>
      <c r="AQ2211" s="30"/>
      <c r="AR2211" s="30"/>
      <c r="AS2211" s="30"/>
      <c r="AW2211" s="30"/>
      <c r="AX2211" s="30"/>
      <c r="AY2211" s="30"/>
      <c r="AZ2211" s="30"/>
      <c r="BA2211" s="30"/>
      <c r="BB2211" s="30"/>
      <c r="BC2211" s="30"/>
      <c r="BD2211" s="30"/>
      <c r="BE2211" s="30"/>
    </row>
    <row r="2212" spans="1:57">
      <c r="A2212" t="s">
        <v>8</v>
      </c>
      <c r="Y2212" s="30"/>
      <c r="AB2212" s="50"/>
      <c r="AC2212" s="30"/>
      <c r="AD2212" s="30"/>
      <c r="AE2212" s="30"/>
      <c r="AG2212" s="30"/>
      <c r="AH2212" s="30"/>
      <c r="AI2212" s="30"/>
      <c r="AJ2212" s="30"/>
      <c r="AK2212" s="30"/>
      <c r="AL2212" s="30"/>
      <c r="AM2212" s="30"/>
      <c r="AN2212" s="30"/>
      <c r="AO2212" s="30"/>
      <c r="AQ2212" s="30"/>
      <c r="AR2212" s="30"/>
      <c r="AS2212" s="30"/>
      <c r="AW2212" s="30"/>
      <c r="AX2212" s="30"/>
      <c r="AY2212" s="30"/>
      <c r="AZ2212" s="30"/>
      <c r="BA2212" s="30"/>
      <c r="BB2212" s="30"/>
      <c r="BC2212" s="30"/>
      <c r="BD2212" s="30"/>
      <c r="BE2212" s="30"/>
    </row>
    <row r="2213" spans="1:57">
      <c r="A2213" t="s">
        <v>8</v>
      </c>
      <c r="Y2213" s="30"/>
      <c r="AB2213" s="50"/>
      <c r="AC2213" s="30"/>
      <c r="AD2213" s="30"/>
      <c r="AE2213" s="30"/>
      <c r="AG2213" s="30"/>
      <c r="AH2213" s="30"/>
      <c r="AI2213" s="30"/>
      <c r="AJ2213" s="30"/>
      <c r="AK2213" s="30"/>
      <c r="AL2213" s="30"/>
      <c r="AM2213" s="30"/>
      <c r="AN2213" s="30"/>
      <c r="AO2213" s="30"/>
      <c r="AQ2213" s="30"/>
      <c r="AR2213" s="30"/>
      <c r="AS2213" s="30"/>
      <c r="AW2213" s="30"/>
      <c r="AX2213" s="30"/>
      <c r="AY2213" s="30"/>
      <c r="AZ2213" s="30"/>
      <c r="BA2213" s="30"/>
      <c r="BB2213" s="30"/>
      <c r="BC2213" s="30"/>
      <c r="BD2213" s="30"/>
      <c r="BE2213" s="30"/>
    </row>
    <row r="2214" spans="1:57">
      <c r="A2214" t="s">
        <v>8</v>
      </c>
      <c r="Y2214" s="30"/>
      <c r="AB2214" s="50"/>
      <c r="AC2214" s="30"/>
      <c r="AD2214" s="30"/>
      <c r="AE2214" s="30"/>
      <c r="AG2214" s="30"/>
      <c r="AH2214" s="30"/>
      <c r="AI2214" s="30"/>
      <c r="AJ2214" s="30"/>
      <c r="AK2214" s="30"/>
      <c r="AL2214" s="30"/>
      <c r="AM2214" s="30"/>
      <c r="AN2214" s="30"/>
      <c r="AO2214" s="30"/>
      <c r="AQ2214" s="30"/>
      <c r="AR2214" s="30"/>
      <c r="AS2214" s="30"/>
      <c r="AW2214" s="30"/>
      <c r="AX2214" s="30"/>
      <c r="AY2214" s="30"/>
      <c r="AZ2214" s="30"/>
      <c r="BA2214" s="30"/>
      <c r="BB2214" s="30"/>
      <c r="BC2214" s="30"/>
      <c r="BD2214" s="30"/>
      <c r="BE2214" s="30"/>
    </row>
    <row r="2215" spans="1:57">
      <c r="A2215" t="s">
        <v>8</v>
      </c>
      <c r="Y2215" s="30"/>
      <c r="AB2215" s="50"/>
      <c r="AC2215" s="30"/>
      <c r="AD2215" s="30"/>
      <c r="AE2215" s="30"/>
      <c r="AG2215" s="30"/>
      <c r="AH2215" s="30"/>
      <c r="AI2215" s="30"/>
      <c r="AJ2215" s="30"/>
      <c r="AK2215" s="30"/>
      <c r="AL2215" s="30"/>
      <c r="AM2215" s="30"/>
      <c r="AN2215" s="30"/>
      <c r="AO2215" s="30"/>
      <c r="AQ2215" s="30"/>
      <c r="AR2215" s="30"/>
      <c r="AS2215" s="30"/>
      <c r="AW2215" s="30"/>
      <c r="AX2215" s="30"/>
      <c r="AY2215" s="30"/>
      <c r="AZ2215" s="30"/>
      <c r="BA2215" s="30"/>
      <c r="BB2215" s="30"/>
      <c r="BC2215" s="30"/>
      <c r="BD2215" s="30"/>
      <c r="BE2215" s="30"/>
    </row>
    <row r="2216" spans="1:57">
      <c r="A2216" t="s">
        <v>8</v>
      </c>
      <c r="Y2216" s="30"/>
      <c r="AB2216" s="50"/>
      <c r="AC2216" s="30"/>
      <c r="AD2216" s="30"/>
      <c r="AE2216" s="30"/>
      <c r="AG2216" s="30"/>
      <c r="AH2216" s="30"/>
      <c r="AI2216" s="30"/>
      <c r="AJ2216" s="30"/>
      <c r="AK2216" s="30"/>
      <c r="AL2216" s="30"/>
      <c r="AM2216" s="30"/>
      <c r="AN2216" s="30"/>
      <c r="AO2216" s="30"/>
      <c r="AQ2216" s="30"/>
      <c r="AR2216" s="30"/>
      <c r="AS2216" s="30"/>
      <c r="AW2216" s="30"/>
      <c r="AX2216" s="30"/>
      <c r="AY2216" s="30"/>
      <c r="AZ2216" s="30"/>
      <c r="BA2216" s="30"/>
      <c r="BB2216" s="30"/>
      <c r="BC2216" s="30"/>
      <c r="BD2216" s="30"/>
      <c r="BE2216" s="30"/>
    </row>
    <row r="2217" spans="1:57">
      <c r="A2217" t="s">
        <v>8</v>
      </c>
      <c r="Y2217" s="30"/>
      <c r="AB2217" s="50"/>
      <c r="AC2217" s="30"/>
      <c r="AD2217" s="30"/>
      <c r="AE2217" s="30"/>
      <c r="AG2217" s="30"/>
      <c r="AH2217" s="30"/>
      <c r="AI2217" s="30"/>
      <c r="AJ2217" s="30"/>
      <c r="AK2217" s="30"/>
      <c r="AL2217" s="30"/>
      <c r="AM2217" s="30"/>
      <c r="AN2217" s="30"/>
      <c r="AO2217" s="30"/>
      <c r="AQ2217" s="30"/>
      <c r="AR2217" s="30"/>
      <c r="AS2217" s="30"/>
      <c r="AW2217" s="30"/>
      <c r="AX2217" s="30"/>
      <c r="AY2217" s="30"/>
      <c r="AZ2217" s="30"/>
      <c r="BA2217" s="30"/>
      <c r="BB2217" s="30"/>
      <c r="BC2217" s="30"/>
      <c r="BD2217" s="30"/>
      <c r="BE2217" s="30"/>
    </row>
    <row r="2218" spans="1:57">
      <c r="A2218" t="s">
        <v>8</v>
      </c>
      <c r="Y2218" s="30"/>
      <c r="AB2218" s="50"/>
      <c r="AC2218" s="30"/>
      <c r="AD2218" s="30"/>
      <c r="AE2218" s="30"/>
      <c r="AG2218" s="30"/>
      <c r="AH2218" s="30"/>
      <c r="AI2218" s="30"/>
      <c r="AJ2218" s="30"/>
      <c r="AK2218" s="30"/>
      <c r="AL2218" s="30"/>
      <c r="AM2218" s="30"/>
      <c r="AN2218" s="30"/>
      <c r="AO2218" s="30"/>
      <c r="AQ2218" s="30"/>
      <c r="AR2218" s="30"/>
      <c r="AS2218" s="30"/>
      <c r="AW2218" s="30"/>
      <c r="AX2218" s="30"/>
      <c r="AY2218" s="30"/>
      <c r="AZ2218" s="30"/>
      <c r="BA2218" s="30"/>
      <c r="BB2218" s="30"/>
      <c r="BC2218" s="30"/>
      <c r="BD2218" s="30"/>
      <c r="BE2218" s="30"/>
    </row>
    <row r="2219" spans="1:57">
      <c r="A2219" t="s">
        <v>8</v>
      </c>
      <c r="Y2219" s="30"/>
      <c r="AB2219" s="50"/>
      <c r="AC2219" s="30"/>
      <c r="AD2219" s="30"/>
      <c r="AE2219" s="30"/>
      <c r="AG2219" s="30"/>
      <c r="AH2219" s="30"/>
      <c r="AI2219" s="30"/>
      <c r="AJ2219" s="30"/>
      <c r="AK2219" s="30"/>
      <c r="AL2219" s="30"/>
      <c r="AM2219" s="30"/>
      <c r="AN2219" s="30"/>
      <c r="AO2219" s="30"/>
      <c r="AQ2219" s="30"/>
      <c r="AR2219" s="30"/>
      <c r="AS2219" s="30"/>
      <c r="AW2219" s="30"/>
      <c r="AX2219" s="30"/>
      <c r="AY2219" s="30"/>
      <c r="AZ2219" s="30"/>
      <c r="BA2219" s="30"/>
      <c r="BB2219" s="30"/>
      <c r="BC2219" s="30"/>
      <c r="BD2219" s="30"/>
      <c r="BE2219" s="30"/>
    </row>
    <row r="2220" spans="1:57">
      <c r="A2220" t="s">
        <v>8</v>
      </c>
      <c r="Y2220" s="30"/>
      <c r="AB2220" s="50"/>
      <c r="AC2220" s="30"/>
      <c r="AD2220" s="30"/>
      <c r="AE2220" s="30"/>
      <c r="AG2220" s="30"/>
      <c r="AH2220" s="30"/>
      <c r="AI2220" s="30"/>
      <c r="AJ2220" s="30"/>
      <c r="AK2220" s="30"/>
      <c r="AL2220" s="30"/>
      <c r="AM2220" s="30"/>
      <c r="AN2220" s="30"/>
      <c r="AO2220" s="30"/>
      <c r="AQ2220" s="30"/>
      <c r="AR2220" s="30"/>
      <c r="AS2220" s="30"/>
      <c r="AW2220" s="30"/>
      <c r="AX2220" s="30"/>
      <c r="AY2220" s="30"/>
      <c r="AZ2220" s="30"/>
      <c r="BA2220" s="30"/>
      <c r="BB2220" s="30"/>
      <c r="BC2220" s="30"/>
      <c r="BD2220" s="30"/>
      <c r="BE2220" s="30"/>
    </row>
    <row r="2221" spans="1:57">
      <c r="A2221" t="s">
        <v>8</v>
      </c>
      <c r="Y2221" s="30"/>
      <c r="AB2221" s="50"/>
      <c r="AC2221" s="30"/>
      <c r="AD2221" s="30"/>
      <c r="AE2221" s="30"/>
      <c r="AG2221" s="30"/>
      <c r="AH2221" s="30"/>
      <c r="AI2221" s="30"/>
      <c r="AJ2221" s="30"/>
      <c r="AK2221" s="30"/>
      <c r="AL2221" s="30"/>
      <c r="AM2221" s="30"/>
      <c r="AN2221" s="30"/>
      <c r="AO2221" s="30"/>
      <c r="AQ2221" s="30"/>
      <c r="AR2221" s="30"/>
      <c r="AS2221" s="30"/>
      <c r="AW2221" s="30"/>
      <c r="AX2221" s="30"/>
      <c r="AY2221" s="30"/>
      <c r="AZ2221" s="30"/>
      <c r="BA2221" s="30"/>
      <c r="BB2221" s="30"/>
      <c r="BC2221" s="30"/>
      <c r="BD2221" s="30"/>
      <c r="BE2221" s="30"/>
    </row>
    <row r="2222" spans="1:57">
      <c r="A2222" t="s">
        <v>8</v>
      </c>
      <c r="Y2222" s="30"/>
      <c r="AB2222" s="50"/>
      <c r="AC2222" s="30"/>
      <c r="AD2222" s="30"/>
      <c r="AE2222" s="30"/>
      <c r="AG2222" s="30"/>
      <c r="AH2222" s="30"/>
      <c r="AI2222" s="30"/>
      <c r="AJ2222" s="30"/>
      <c r="AK2222" s="30"/>
      <c r="AL2222" s="30"/>
      <c r="AM2222" s="30"/>
      <c r="AN2222" s="30"/>
      <c r="AO2222" s="30"/>
      <c r="AQ2222" s="30"/>
      <c r="AR2222" s="30"/>
      <c r="AS2222" s="30"/>
      <c r="AW2222" s="30"/>
      <c r="AX2222" s="30"/>
      <c r="AY2222" s="30"/>
      <c r="AZ2222" s="30"/>
      <c r="BA2222" s="30"/>
      <c r="BB2222" s="30"/>
      <c r="BC2222" s="30"/>
      <c r="BD2222" s="30"/>
      <c r="BE2222" s="30"/>
    </row>
    <row r="2223" spans="1:57">
      <c r="A2223" t="s">
        <v>8</v>
      </c>
      <c r="Y2223" s="30"/>
      <c r="AB2223" s="50"/>
      <c r="AC2223" s="30"/>
      <c r="AD2223" s="30"/>
      <c r="AE2223" s="30"/>
      <c r="AG2223" s="30"/>
      <c r="AH2223" s="30"/>
      <c r="AI2223" s="30"/>
      <c r="AJ2223" s="30"/>
      <c r="AK2223" s="30"/>
      <c r="AL2223" s="30"/>
      <c r="AM2223" s="30"/>
      <c r="AN2223" s="30"/>
      <c r="AO2223" s="30"/>
      <c r="AQ2223" s="30"/>
      <c r="AR2223" s="30"/>
      <c r="AS2223" s="30"/>
      <c r="AW2223" s="30"/>
      <c r="AX2223" s="30"/>
      <c r="AY2223" s="30"/>
      <c r="AZ2223" s="30"/>
      <c r="BA2223" s="30"/>
      <c r="BB2223" s="30"/>
      <c r="BC2223" s="30"/>
      <c r="BD2223" s="30"/>
      <c r="BE2223" s="30"/>
    </row>
    <row r="2224" spans="1:57">
      <c r="A2224" t="s">
        <v>8</v>
      </c>
      <c r="Y2224" s="30"/>
      <c r="AB2224" s="50"/>
      <c r="AC2224" s="30"/>
      <c r="AD2224" s="30"/>
      <c r="AE2224" s="30"/>
      <c r="AG2224" s="30"/>
      <c r="AH2224" s="30"/>
      <c r="AI2224" s="30"/>
      <c r="AJ2224" s="30"/>
      <c r="AK2224" s="30"/>
      <c r="AL2224" s="30"/>
      <c r="AM2224" s="30"/>
      <c r="AN2224" s="30"/>
      <c r="AO2224" s="30"/>
      <c r="AQ2224" s="30"/>
      <c r="AR2224" s="30"/>
      <c r="AS2224" s="30"/>
      <c r="AW2224" s="30"/>
      <c r="AX2224" s="30"/>
      <c r="AY2224" s="30"/>
      <c r="AZ2224" s="30"/>
      <c r="BA2224" s="30"/>
      <c r="BB2224" s="30"/>
      <c r="BC2224" s="30"/>
      <c r="BD2224" s="30"/>
      <c r="BE2224" s="30"/>
    </row>
    <row r="2225" spans="1:57">
      <c r="A2225" t="s">
        <v>8</v>
      </c>
      <c r="Y2225" s="30"/>
      <c r="AB2225" s="50"/>
      <c r="AC2225" s="30"/>
      <c r="AD2225" s="30"/>
      <c r="AE2225" s="30"/>
      <c r="AG2225" s="30"/>
      <c r="AH2225" s="30"/>
      <c r="AI2225" s="30"/>
      <c r="AJ2225" s="30"/>
      <c r="AK2225" s="30"/>
      <c r="AL2225" s="30"/>
      <c r="AM2225" s="30"/>
      <c r="AN2225" s="30"/>
      <c r="AO2225" s="30"/>
      <c r="AQ2225" s="30"/>
      <c r="AR2225" s="30"/>
      <c r="AS2225" s="30"/>
      <c r="AW2225" s="30"/>
      <c r="AX2225" s="30"/>
      <c r="AY2225" s="30"/>
      <c r="AZ2225" s="30"/>
      <c r="BA2225" s="30"/>
      <c r="BB2225" s="30"/>
      <c r="BC2225" s="30"/>
      <c r="BD2225" s="30"/>
      <c r="BE2225" s="30"/>
    </row>
    <row r="2226" spans="1:57">
      <c r="A2226" t="s">
        <v>8</v>
      </c>
      <c r="Y2226" s="30"/>
      <c r="AB2226" s="50"/>
      <c r="AC2226" s="30"/>
      <c r="AD2226" s="30"/>
      <c r="AE2226" s="30"/>
      <c r="AG2226" s="30"/>
      <c r="AH2226" s="30"/>
      <c r="AI2226" s="30"/>
      <c r="AJ2226" s="30"/>
      <c r="AK2226" s="30"/>
      <c r="AL2226" s="30"/>
      <c r="AM2226" s="30"/>
      <c r="AN2226" s="30"/>
      <c r="AO2226" s="30"/>
      <c r="AQ2226" s="30"/>
      <c r="AR2226" s="30"/>
      <c r="AS2226" s="30"/>
      <c r="AW2226" s="30"/>
      <c r="AX2226" s="30"/>
      <c r="AY2226" s="30"/>
      <c r="AZ2226" s="30"/>
      <c r="BA2226" s="30"/>
      <c r="BB2226" s="30"/>
      <c r="BC2226" s="30"/>
      <c r="BD2226" s="30"/>
      <c r="BE2226" s="30"/>
    </row>
    <row r="2227" spans="1:57">
      <c r="A2227" t="s">
        <v>8</v>
      </c>
      <c r="Y2227" s="30"/>
      <c r="AB2227" s="50"/>
      <c r="AC2227" s="30"/>
      <c r="AD2227" s="30"/>
      <c r="AE2227" s="30"/>
      <c r="AG2227" s="30"/>
      <c r="AH2227" s="30"/>
      <c r="AI2227" s="30"/>
      <c r="AJ2227" s="30"/>
      <c r="AK2227" s="30"/>
      <c r="AL2227" s="30"/>
      <c r="AM2227" s="30"/>
      <c r="AN2227" s="30"/>
      <c r="AO2227" s="30"/>
      <c r="AQ2227" s="30"/>
      <c r="AR2227" s="30"/>
      <c r="AS2227" s="30"/>
      <c r="AW2227" s="30"/>
      <c r="AX2227" s="30"/>
      <c r="AY2227" s="30"/>
      <c r="AZ2227" s="30"/>
      <c r="BA2227" s="30"/>
      <c r="BB2227" s="30"/>
      <c r="BC2227" s="30"/>
      <c r="BD2227" s="30"/>
      <c r="BE2227" s="30"/>
    </row>
    <row r="2228" spans="1:57">
      <c r="A2228" t="s">
        <v>8</v>
      </c>
      <c r="Y2228" s="30"/>
      <c r="AB2228" s="50"/>
      <c r="AC2228" s="30"/>
      <c r="AD2228" s="30"/>
      <c r="AE2228" s="30"/>
      <c r="AG2228" s="30"/>
      <c r="AH2228" s="30"/>
      <c r="AI2228" s="30"/>
      <c r="AJ2228" s="30"/>
      <c r="AK2228" s="30"/>
      <c r="AL2228" s="30"/>
      <c r="AM2228" s="30"/>
      <c r="AN2228" s="30"/>
      <c r="AO2228" s="30"/>
      <c r="AQ2228" s="30"/>
      <c r="AR2228" s="30"/>
      <c r="AS2228" s="30"/>
      <c r="AW2228" s="30"/>
      <c r="AX2228" s="30"/>
      <c r="AY2228" s="30"/>
      <c r="AZ2228" s="30"/>
      <c r="BA2228" s="30"/>
      <c r="BB2228" s="30"/>
      <c r="BC2228" s="30"/>
      <c r="BD2228" s="30"/>
      <c r="BE2228" s="30"/>
    </row>
    <row r="2229" spans="1:57">
      <c r="A2229" t="s">
        <v>8</v>
      </c>
      <c r="Y2229" s="30"/>
      <c r="AB2229" s="50"/>
      <c r="AC2229" s="30"/>
      <c r="AD2229" s="30"/>
      <c r="AE2229" s="30"/>
      <c r="AG2229" s="30"/>
      <c r="AH2229" s="30"/>
      <c r="AI2229" s="30"/>
      <c r="AJ2229" s="30"/>
      <c r="AK2229" s="30"/>
      <c r="AL2229" s="30"/>
      <c r="AM2229" s="30"/>
      <c r="AN2229" s="30"/>
      <c r="AO2229" s="30"/>
      <c r="AQ2229" s="30"/>
      <c r="AR2229" s="30"/>
      <c r="AS2229" s="30"/>
      <c r="AW2229" s="30"/>
      <c r="AX2229" s="30"/>
      <c r="AY2229" s="30"/>
      <c r="AZ2229" s="30"/>
      <c r="BA2229" s="30"/>
      <c r="BB2229" s="30"/>
      <c r="BC2229" s="30"/>
      <c r="BD2229" s="30"/>
      <c r="BE2229" s="30"/>
    </row>
    <row r="2230" spans="1:57">
      <c r="A2230" t="s">
        <v>8</v>
      </c>
      <c r="Y2230" s="30"/>
      <c r="AB2230" s="50"/>
      <c r="AC2230" s="30"/>
      <c r="AD2230" s="30"/>
      <c r="AE2230" s="30"/>
      <c r="AG2230" s="30"/>
      <c r="AH2230" s="30"/>
      <c r="AI2230" s="30"/>
      <c r="AJ2230" s="30"/>
      <c r="AK2230" s="30"/>
      <c r="AL2230" s="30"/>
      <c r="AM2230" s="30"/>
      <c r="AN2230" s="30"/>
      <c r="AO2230" s="30"/>
      <c r="AQ2230" s="30"/>
      <c r="AR2230" s="30"/>
      <c r="AS2230" s="30"/>
      <c r="AW2230" s="30"/>
      <c r="AX2230" s="30"/>
      <c r="AY2230" s="30"/>
      <c r="AZ2230" s="30"/>
      <c r="BA2230" s="30"/>
      <c r="BB2230" s="30"/>
      <c r="BC2230" s="30"/>
      <c r="BD2230" s="30"/>
      <c r="BE2230" s="30"/>
    </row>
    <row r="2231" spans="1:57">
      <c r="A2231" t="s">
        <v>8</v>
      </c>
      <c r="Y2231" s="30"/>
      <c r="AB2231" s="50"/>
      <c r="AC2231" s="30"/>
      <c r="AD2231" s="30"/>
      <c r="AE2231" s="30"/>
      <c r="AG2231" s="30"/>
      <c r="AH2231" s="30"/>
      <c r="AI2231" s="30"/>
      <c r="AJ2231" s="30"/>
      <c r="AK2231" s="30"/>
      <c r="AL2231" s="30"/>
      <c r="AM2231" s="30"/>
      <c r="AN2231" s="30"/>
      <c r="AO2231" s="30"/>
      <c r="AQ2231" s="30"/>
      <c r="AR2231" s="30"/>
      <c r="AS2231" s="30"/>
      <c r="AW2231" s="30"/>
      <c r="AX2231" s="30"/>
      <c r="AY2231" s="30"/>
      <c r="AZ2231" s="30"/>
      <c r="BA2231" s="30"/>
      <c r="BB2231" s="30"/>
      <c r="BC2231" s="30"/>
      <c r="BD2231" s="30"/>
      <c r="BE2231" s="30"/>
    </row>
    <row r="2232" spans="1:57">
      <c r="A2232" t="s">
        <v>8</v>
      </c>
      <c r="Y2232" s="30"/>
      <c r="AB2232" s="50"/>
      <c r="AC2232" s="30"/>
      <c r="AD2232" s="30"/>
      <c r="AE2232" s="30"/>
      <c r="AG2232" s="30"/>
      <c r="AH2232" s="30"/>
      <c r="AI2232" s="30"/>
      <c r="AJ2232" s="30"/>
      <c r="AK2232" s="30"/>
      <c r="AL2232" s="30"/>
      <c r="AM2232" s="30"/>
      <c r="AN2232" s="30"/>
      <c r="AO2232" s="30"/>
      <c r="AQ2232" s="30"/>
      <c r="AR2232" s="30"/>
      <c r="AS2232" s="30"/>
      <c r="AW2232" s="30"/>
      <c r="AX2232" s="30"/>
      <c r="AY2232" s="30"/>
      <c r="AZ2232" s="30"/>
      <c r="BA2232" s="30"/>
      <c r="BB2232" s="30"/>
      <c r="BC2232" s="30"/>
      <c r="BD2232" s="30"/>
      <c r="BE2232" s="30"/>
    </row>
    <row r="2233" spans="1:57">
      <c r="A2233" t="s">
        <v>8</v>
      </c>
      <c r="Y2233" s="30"/>
      <c r="AB2233" s="50"/>
      <c r="AC2233" s="30"/>
      <c r="AD2233" s="30"/>
      <c r="AE2233" s="30"/>
      <c r="AG2233" s="30"/>
      <c r="AH2233" s="30"/>
      <c r="AI2233" s="30"/>
      <c r="AJ2233" s="30"/>
      <c r="AK2233" s="30"/>
      <c r="AL2233" s="30"/>
      <c r="AM2233" s="30"/>
      <c r="AN2233" s="30"/>
      <c r="AO2233" s="30"/>
      <c r="AQ2233" s="30"/>
      <c r="AR2233" s="30"/>
      <c r="AS2233" s="30"/>
      <c r="AW2233" s="30"/>
      <c r="AX2233" s="30"/>
      <c r="AY2233" s="30"/>
      <c r="AZ2233" s="30"/>
      <c r="BA2233" s="30"/>
      <c r="BB2233" s="30"/>
      <c r="BC2233" s="30"/>
      <c r="BD2233" s="30"/>
      <c r="BE2233" s="30"/>
    </row>
    <row r="2234" spans="1:57">
      <c r="A2234" t="s">
        <v>8</v>
      </c>
      <c r="Y2234" s="30"/>
      <c r="AB2234" s="50"/>
      <c r="AC2234" s="30"/>
      <c r="AD2234" s="30"/>
      <c r="AE2234" s="30"/>
      <c r="AG2234" s="30"/>
      <c r="AH2234" s="30"/>
      <c r="AI2234" s="30"/>
      <c r="AJ2234" s="30"/>
      <c r="AK2234" s="30"/>
      <c r="AL2234" s="30"/>
      <c r="AM2234" s="30"/>
      <c r="AN2234" s="30"/>
      <c r="AO2234" s="30"/>
      <c r="AQ2234" s="30"/>
      <c r="AR2234" s="30"/>
      <c r="AS2234" s="30"/>
      <c r="AW2234" s="30"/>
      <c r="AX2234" s="30"/>
      <c r="AY2234" s="30"/>
      <c r="AZ2234" s="30"/>
      <c r="BA2234" s="30"/>
      <c r="BB2234" s="30"/>
      <c r="BC2234" s="30"/>
      <c r="BD2234" s="30"/>
      <c r="BE2234" s="30"/>
    </row>
    <row r="2235" spans="1:57">
      <c r="A2235" t="s">
        <v>8</v>
      </c>
      <c r="Y2235" s="30"/>
      <c r="AB2235" s="50"/>
      <c r="AC2235" s="30"/>
      <c r="AD2235" s="30"/>
      <c r="AE2235" s="30"/>
      <c r="AG2235" s="30"/>
      <c r="AH2235" s="30"/>
      <c r="AI2235" s="30"/>
      <c r="AJ2235" s="30"/>
      <c r="AK2235" s="30"/>
      <c r="AL2235" s="30"/>
      <c r="AM2235" s="30"/>
      <c r="AN2235" s="30"/>
      <c r="AO2235" s="30"/>
      <c r="AQ2235" s="30"/>
      <c r="AR2235" s="30"/>
      <c r="AS2235" s="30"/>
      <c r="AW2235" s="30"/>
      <c r="AX2235" s="30"/>
      <c r="AY2235" s="30"/>
      <c r="AZ2235" s="30"/>
      <c r="BA2235" s="30"/>
      <c r="BB2235" s="30"/>
      <c r="BC2235" s="30"/>
      <c r="BD2235" s="30"/>
      <c r="BE2235" s="30"/>
    </row>
    <row r="2236" spans="1:57">
      <c r="A2236" t="s">
        <v>8</v>
      </c>
      <c r="Y2236" s="30"/>
      <c r="AB2236" s="50"/>
      <c r="AC2236" s="30"/>
      <c r="AD2236" s="30"/>
      <c r="AE2236" s="30"/>
      <c r="AG2236" s="30"/>
      <c r="AH2236" s="30"/>
      <c r="AI2236" s="30"/>
      <c r="AJ2236" s="30"/>
      <c r="AK2236" s="30"/>
      <c r="AL2236" s="30"/>
      <c r="AM2236" s="30"/>
      <c r="AN2236" s="30"/>
      <c r="AO2236" s="30"/>
      <c r="AQ2236" s="30"/>
      <c r="AR2236" s="30"/>
      <c r="AS2236" s="30"/>
      <c r="AW2236" s="30"/>
      <c r="AX2236" s="30"/>
      <c r="AY2236" s="30"/>
      <c r="AZ2236" s="30"/>
      <c r="BA2236" s="30"/>
      <c r="BB2236" s="30"/>
      <c r="BC2236" s="30"/>
      <c r="BD2236" s="30"/>
      <c r="BE2236" s="30"/>
    </row>
    <row r="2237" spans="1:57">
      <c r="A2237" t="s">
        <v>8</v>
      </c>
      <c r="Y2237" s="30"/>
      <c r="AB2237" s="50"/>
      <c r="AC2237" s="30"/>
      <c r="AD2237" s="30"/>
      <c r="AE2237" s="30"/>
      <c r="AG2237" s="30"/>
      <c r="AH2237" s="30"/>
      <c r="AI2237" s="30"/>
      <c r="AJ2237" s="30"/>
      <c r="AK2237" s="30"/>
      <c r="AL2237" s="30"/>
      <c r="AM2237" s="30"/>
      <c r="AN2237" s="30"/>
      <c r="AO2237" s="30"/>
      <c r="AQ2237" s="30"/>
      <c r="AR2237" s="30"/>
      <c r="AS2237" s="30"/>
      <c r="AW2237" s="30"/>
      <c r="AX2237" s="30"/>
      <c r="AY2237" s="30"/>
      <c r="AZ2237" s="30"/>
      <c r="BA2237" s="30"/>
      <c r="BB2237" s="30"/>
      <c r="BC2237" s="30"/>
      <c r="BD2237" s="30"/>
      <c r="BE2237" s="30"/>
    </row>
    <row r="2238" spans="1:57">
      <c r="A2238" t="s">
        <v>8</v>
      </c>
      <c r="Y2238" s="30"/>
      <c r="AB2238" s="50"/>
      <c r="AC2238" s="30"/>
      <c r="AD2238" s="30"/>
      <c r="AE2238" s="30"/>
      <c r="AG2238" s="30"/>
      <c r="AH2238" s="30"/>
      <c r="AI2238" s="30"/>
      <c r="AJ2238" s="30"/>
      <c r="AK2238" s="30"/>
      <c r="AL2238" s="30"/>
      <c r="AM2238" s="30"/>
      <c r="AN2238" s="30"/>
      <c r="AO2238" s="30"/>
      <c r="AQ2238" s="30"/>
      <c r="AR2238" s="30"/>
      <c r="AS2238" s="30"/>
      <c r="AW2238" s="30"/>
      <c r="AX2238" s="30"/>
      <c r="AY2238" s="30"/>
      <c r="AZ2238" s="30"/>
      <c r="BA2238" s="30"/>
      <c r="BB2238" s="30"/>
      <c r="BC2238" s="30"/>
      <c r="BD2238" s="30"/>
      <c r="BE2238" s="30"/>
    </row>
    <row r="2239" spans="1:57">
      <c r="A2239" t="s">
        <v>8</v>
      </c>
      <c r="Y2239" s="30"/>
      <c r="AB2239" s="50"/>
      <c r="AC2239" s="30"/>
      <c r="AD2239" s="30"/>
      <c r="AE2239" s="30"/>
      <c r="AG2239" s="30"/>
      <c r="AH2239" s="30"/>
      <c r="AI2239" s="30"/>
      <c r="AJ2239" s="30"/>
      <c r="AK2239" s="30"/>
      <c r="AL2239" s="30"/>
      <c r="AM2239" s="30"/>
      <c r="AN2239" s="30"/>
      <c r="AO2239" s="30"/>
      <c r="AQ2239" s="30"/>
      <c r="AR2239" s="30"/>
      <c r="AS2239" s="30"/>
      <c r="AW2239" s="30"/>
      <c r="AX2239" s="30"/>
      <c r="AY2239" s="30"/>
      <c r="AZ2239" s="30"/>
      <c r="BA2239" s="30"/>
      <c r="BB2239" s="30"/>
      <c r="BC2239" s="30"/>
      <c r="BD2239" s="30"/>
      <c r="BE2239" s="30"/>
    </row>
    <row r="2240" spans="1:57">
      <c r="A2240" t="s">
        <v>8</v>
      </c>
      <c r="Y2240" s="30"/>
      <c r="AB2240" s="50"/>
      <c r="AC2240" s="30"/>
      <c r="AD2240" s="30"/>
      <c r="AE2240" s="30"/>
      <c r="AG2240" s="30"/>
      <c r="AH2240" s="30"/>
      <c r="AI2240" s="30"/>
      <c r="AJ2240" s="30"/>
      <c r="AK2240" s="30"/>
      <c r="AL2240" s="30"/>
      <c r="AM2240" s="30"/>
      <c r="AN2240" s="30"/>
      <c r="AO2240" s="30"/>
      <c r="AQ2240" s="30"/>
      <c r="AR2240" s="30"/>
      <c r="AS2240" s="30"/>
      <c r="AW2240" s="30"/>
      <c r="AX2240" s="30"/>
      <c r="AY2240" s="30"/>
      <c r="AZ2240" s="30"/>
      <c r="BA2240" s="30"/>
      <c r="BB2240" s="30"/>
      <c r="BC2240" s="30"/>
      <c r="BD2240" s="30"/>
      <c r="BE2240" s="30"/>
    </row>
    <row r="2241" spans="1:57">
      <c r="A2241" t="s">
        <v>8</v>
      </c>
      <c r="Y2241" s="30"/>
      <c r="AB2241" s="50"/>
      <c r="AC2241" s="30"/>
      <c r="AD2241" s="30"/>
      <c r="AE2241" s="30"/>
      <c r="AG2241" s="30"/>
      <c r="AH2241" s="30"/>
      <c r="AI2241" s="30"/>
      <c r="AJ2241" s="30"/>
      <c r="AK2241" s="30"/>
      <c r="AL2241" s="30"/>
      <c r="AM2241" s="30"/>
      <c r="AN2241" s="30"/>
      <c r="AO2241" s="30"/>
      <c r="AQ2241" s="30"/>
      <c r="AR2241" s="30"/>
      <c r="AS2241" s="30"/>
      <c r="AW2241" s="30"/>
      <c r="AX2241" s="30"/>
      <c r="AY2241" s="30"/>
      <c r="AZ2241" s="30"/>
      <c r="BA2241" s="30"/>
      <c r="BB2241" s="30"/>
      <c r="BC2241" s="30"/>
      <c r="BD2241" s="30"/>
      <c r="BE2241" s="30"/>
    </row>
    <row r="2242" spans="1:57">
      <c r="A2242" t="s">
        <v>8</v>
      </c>
      <c r="Y2242" s="30"/>
      <c r="AB2242" s="50"/>
      <c r="AC2242" s="30"/>
      <c r="AD2242" s="30"/>
      <c r="AE2242" s="30"/>
      <c r="AG2242" s="30"/>
      <c r="AH2242" s="30"/>
      <c r="AI2242" s="30"/>
      <c r="AJ2242" s="30"/>
      <c r="AK2242" s="30"/>
      <c r="AL2242" s="30"/>
      <c r="AM2242" s="30"/>
      <c r="AN2242" s="30"/>
      <c r="AO2242" s="30"/>
      <c r="AQ2242" s="30"/>
      <c r="AR2242" s="30"/>
      <c r="AS2242" s="30"/>
      <c r="AW2242" s="30"/>
      <c r="AX2242" s="30"/>
      <c r="AY2242" s="30"/>
      <c r="AZ2242" s="30"/>
      <c r="BA2242" s="30"/>
      <c r="BB2242" s="30"/>
      <c r="BC2242" s="30"/>
      <c r="BD2242" s="30"/>
      <c r="BE2242" s="30"/>
    </row>
    <row r="2243" spans="1:57">
      <c r="A2243" t="s">
        <v>8</v>
      </c>
      <c r="Y2243" s="30"/>
      <c r="AB2243" s="50"/>
      <c r="AC2243" s="30"/>
      <c r="AD2243" s="30"/>
      <c r="AE2243" s="30"/>
      <c r="AG2243" s="30"/>
      <c r="AH2243" s="30"/>
      <c r="AI2243" s="30"/>
      <c r="AJ2243" s="30"/>
      <c r="AK2243" s="30"/>
      <c r="AL2243" s="30"/>
      <c r="AM2243" s="30"/>
      <c r="AN2243" s="30"/>
      <c r="AO2243" s="30"/>
      <c r="AQ2243" s="30"/>
      <c r="AR2243" s="30"/>
      <c r="AS2243" s="30"/>
      <c r="AW2243" s="30"/>
      <c r="AX2243" s="30"/>
      <c r="AY2243" s="30"/>
      <c r="AZ2243" s="30"/>
      <c r="BA2243" s="30"/>
      <c r="BB2243" s="30"/>
      <c r="BC2243" s="30"/>
      <c r="BD2243" s="30"/>
      <c r="BE2243" s="30"/>
    </row>
    <row r="2244" spans="1:57">
      <c r="A2244" t="s">
        <v>8</v>
      </c>
      <c r="Y2244" s="30"/>
      <c r="AB2244" s="50"/>
      <c r="AC2244" s="30"/>
      <c r="AD2244" s="30"/>
      <c r="AE2244" s="30"/>
      <c r="AG2244" s="30"/>
      <c r="AH2244" s="30"/>
      <c r="AI2244" s="30"/>
      <c r="AJ2244" s="30"/>
      <c r="AK2244" s="30"/>
      <c r="AL2244" s="30"/>
      <c r="AM2244" s="30"/>
      <c r="AN2244" s="30"/>
      <c r="AO2244" s="30"/>
      <c r="AQ2244" s="30"/>
      <c r="AR2244" s="30"/>
      <c r="AS2244" s="30"/>
      <c r="AW2244" s="30"/>
      <c r="AX2244" s="30"/>
      <c r="AY2244" s="30"/>
      <c r="AZ2244" s="30"/>
      <c r="BA2244" s="30"/>
      <c r="BB2244" s="30"/>
      <c r="BC2244" s="30"/>
      <c r="BD2244" s="30"/>
      <c r="BE2244" s="30"/>
    </row>
    <row r="2245" spans="1:57">
      <c r="A2245" t="s">
        <v>8</v>
      </c>
      <c r="Y2245" s="30"/>
      <c r="AB2245" s="50"/>
      <c r="AC2245" s="30"/>
      <c r="AD2245" s="30"/>
      <c r="AE2245" s="30"/>
      <c r="AG2245" s="30"/>
      <c r="AH2245" s="30"/>
      <c r="AI2245" s="30"/>
      <c r="AJ2245" s="30"/>
      <c r="AK2245" s="30"/>
      <c r="AL2245" s="30"/>
      <c r="AM2245" s="30"/>
      <c r="AN2245" s="30"/>
      <c r="AO2245" s="30"/>
      <c r="AQ2245" s="30"/>
      <c r="AR2245" s="30"/>
      <c r="AS2245" s="30"/>
      <c r="AW2245" s="30"/>
      <c r="AX2245" s="30"/>
      <c r="AY2245" s="30"/>
      <c r="AZ2245" s="30"/>
      <c r="BA2245" s="30"/>
      <c r="BB2245" s="30"/>
      <c r="BC2245" s="30"/>
      <c r="BD2245" s="30"/>
      <c r="BE2245" s="30"/>
    </row>
    <row r="2246" spans="1:57">
      <c r="A2246" t="s">
        <v>8</v>
      </c>
      <c r="Y2246" s="30"/>
      <c r="AB2246" s="50"/>
      <c r="AC2246" s="30"/>
      <c r="AD2246" s="30"/>
      <c r="AE2246" s="30"/>
      <c r="AG2246" s="30"/>
      <c r="AH2246" s="30"/>
      <c r="AI2246" s="30"/>
      <c r="AJ2246" s="30"/>
      <c r="AK2246" s="30"/>
      <c r="AL2246" s="30"/>
      <c r="AM2246" s="30"/>
      <c r="AN2246" s="30"/>
      <c r="AO2246" s="30"/>
      <c r="AQ2246" s="30"/>
      <c r="AR2246" s="30"/>
      <c r="AS2246" s="30"/>
      <c r="AW2246" s="30"/>
      <c r="AX2246" s="30"/>
      <c r="AY2246" s="30"/>
      <c r="AZ2246" s="30"/>
      <c r="BA2246" s="30"/>
      <c r="BB2246" s="30"/>
      <c r="BC2246" s="30"/>
      <c r="BD2246" s="30"/>
      <c r="BE2246" s="30"/>
    </row>
    <row r="2247" spans="1:57">
      <c r="A2247" t="s">
        <v>8</v>
      </c>
      <c r="Y2247" s="30"/>
      <c r="AB2247" s="50"/>
      <c r="AC2247" s="30"/>
      <c r="AD2247" s="30"/>
      <c r="AE2247" s="30"/>
      <c r="AG2247" s="30"/>
      <c r="AH2247" s="30"/>
      <c r="AI2247" s="30"/>
      <c r="AJ2247" s="30"/>
      <c r="AK2247" s="30"/>
      <c r="AL2247" s="30"/>
      <c r="AM2247" s="30"/>
      <c r="AN2247" s="30"/>
      <c r="AO2247" s="30"/>
      <c r="AQ2247" s="30"/>
      <c r="AR2247" s="30"/>
      <c r="AS2247" s="30"/>
      <c r="AW2247" s="30"/>
      <c r="AX2247" s="30"/>
      <c r="AY2247" s="30"/>
      <c r="AZ2247" s="30"/>
      <c r="BA2247" s="30"/>
      <c r="BB2247" s="30"/>
      <c r="BC2247" s="30"/>
      <c r="BD2247" s="30"/>
      <c r="BE2247" s="30"/>
    </row>
    <row r="2248" spans="1:57">
      <c r="A2248" t="s">
        <v>8</v>
      </c>
      <c r="Y2248" s="30"/>
      <c r="AB2248" s="50"/>
      <c r="AC2248" s="30"/>
      <c r="AD2248" s="30"/>
      <c r="AE2248" s="30"/>
      <c r="AG2248" s="30"/>
      <c r="AH2248" s="30"/>
      <c r="AI2248" s="30"/>
      <c r="AJ2248" s="30"/>
      <c r="AK2248" s="30"/>
      <c r="AL2248" s="30"/>
      <c r="AM2248" s="30"/>
      <c r="AN2248" s="30"/>
      <c r="AO2248" s="30"/>
      <c r="AQ2248" s="30"/>
      <c r="AR2248" s="30"/>
      <c r="AS2248" s="30"/>
      <c r="AW2248" s="30"/>
      <c r="AX2248" s="30"/>
      <c r="AY2248" s="30"/>
      <c r="AZ2248" s="30"/>
      <c r="BA2248" s="30"/>
      <c r="BB2248" s="30"/>
      <c r="BC2248" s="30"/>
      <c r="BD2248" s="30"/>
      <c r="BE2248" s="30"/>
    </row>
    <row r="2249" spans="1:57">
      <c r="A2249" t="s">
        <v>8</v>
      </c>
      <c r="Y2249" s="30"/>
      <c r="AB2249" s="50"/>
      <c r="AC2249" s="30"/>
      <c r="AD2249" s="30"/>
      <c r="AE2249" s="30"/>
      <c r="AG2249" s="30"/>
      <c r="AH2249" s="30"/>
      <c r="AI2249" s="30"/>
      <c r="AJ2249" s="30"/>
      <c r="AK2249" s="30"/>
      <c r="AL2249" s="30"/>
      <c r="AM2249" s="30"/>
      <c r="AN2249" s="30"/>
      <c r="AO2249" s="30"/>
      <c r="AQ2249" s="30"/>
      <c r="AR2249" s="30"/>
      <c r="AS2249" s="30"/>
      <c r="AW2249" s="30"/>
      <c r="AX2249" s="30"/>
      <c r="AY2249" s="30"/>
      <c r="AZ2249" s="30"/>
      <c r="BA2249" s="30"/>
      <c r="BB2249" s="30"/>
      <c r="BC2249" s="30"/>
      <c r="BD2249" s="30"/>
      <c r="BE2249" s="30"/>
    </row>
    <row r="2250" spans="1:57">
      <c r="A2250" t="s">
        <v>8</v>
      </c>
      <c r="Y2250" s="30"/>
      <c r="AB2250" s="50"/>
      <c r="AC2250" s="30"/>
      <c r="AD2250" s="30"/>
      <c r="AE2250" s="30"/>
      <c r="AG2250" s="30"/>
      <c r="AH2250" s="30"/>
      <c r="AI2250" s="30"/>
      <c r="AJ2250" s="30"/>
      <c r="AK2250" s="30"/>
      <c r="AL2250" s="30"/>
      <c r="AM2250" s="30"/>
      <c r="AN2250" s="30"/>
      <c r="AO2250" s="30"/>
      <c r="AQ2250" s="30"/>
      <c r="AR2250" s="30"/>
      <c r="AS2250" s="30"/>
      <c r="AW2250" s="30"/>
      <c r="AX2250" s="30"/>
      <c r="AY2250" s="30"/>
      <c r="AZ2250" s="30"/>
      <c r="BA2250" s="30"/>
      <c r="BB2250" s="30"/>
      <c r="BC2250" s="30"/>
      <c r="BD2250" s="30"/>
      <c r="BE2250" s="30"/>
    </row>
    <row r="2251" spans="1:57">
      <c r="A2251" t="s">
        <v>8</v>
      </c>
      <c r="Y2251" s="30"/>
      <c r="AB2251" s="50"/>
      <c r="AC2251" s="30"/>
      <c r="AD2251" s="30"/>
      <c r="AE2251" s="30"/>
      <c r="AG2251" s="30"/>
      <c r="AH2251" s="30"/>
      <c r="AI2251" s="30"/>
      <c r="AJ2251" s="30"/>
      <c r="AK2251" s="30"/>
      <c r="AL2251" s="30"/>
      <c r="AM2251" s="30"/>
      <c r="AN2251" s="30"/>
      <c r="AO2251" s="30"/>
      <c r="AQ2251" s="30"/>
      <c r="AR2251" s="30"/>
      <c r="AS2251" s="30"/>
      <c r="AW2251" s="30"/>
      <c r="AX2251" s="30"/>
      <c r="AY2251" s="30"/>
      <c r="AZ2251" s="30"/>
      <c r="BA2251" s="30"/>
      <c r="BB2251" s="30"/>
      <c r="BC2251" s="30"/>
      <c r="BD2251" s="30"/>
      <c r="BE2251" s="30"/>
    </row>
    <row r="2252" spans="1:57">
      <c r="A2252" t="s">
        <v>8</v>
      </c>
      <c r="Y2252" s="30"/>
      <c r="AB2252" s="50"/>
      <c r="AC2252" s="30"/>
      <c r="AD2252" s="30"/>
      <c r="AE2252" s="30"/>
      <c r="AG2252" s="30"/>
      <c r="AH2252" s="30"/>
      <c r="AI2252" s="30"/>
      <c r="AJ2252" s="30"/>
      <c r="AK2252" s="30"/>
      <c r="AL2252" s="30"/>
      <c r="AM2252" s="30"/>
      <c r="AN2252" s="30"/>
      <c r="AO2252" s="30"/>
      <c r="AQ2252" s="30"/>
      <c r="AR2252" s="30"/>
      <c r="AS2252" s="30"/>
      <c r="AW2252" s="30"/>
      <c r="AX2252" s="30"/>
      <c r="AY2252" s="30"/>
      <c r="AZ2252" s="30"/>
      <c r="BA2252" s="30"/>
      <c r="BB2252" s="30"/>
      <c r="BC2252" s="30"/>
      <c r="BD2252" s="30"/>
      <c r="BE2252" s="30"/>
    </row>
    <row r="2253" spans="1:57">
      <c r="A2253" t="s">
        <v>8</v>
      </c>
      <c r="Y2253" s="30"/>
      <c r="AB2253" s="50"/>
      <c r="AC2253" s="30"/>
      <c r="AD2253" s="30"/>
      <c r="AE2253" s="30"/>
      <c r="AG2253" s="30"/>
      <c r="AH2253" s="30"/>
      <c r="AI2253" s="30"/>
      <c r="AJ2253" s="30"/>
      <c r="AK2253" s="30"/>
      <c r="AL2253" s="30"/>
      <c r="AM2253" s="30"/>
      <c r="AN2253" s="30"/>
      <c r="AO2253" s="30"/>
      <c r="AQ2253" s="30"/>
      <c r="AR2253" s="30"/>
      <c r="AS2253" s="30"/>
      <c r="AW2253" s="30"/>
      <c r="AX2253" s="30"/>
      <c r="AY2253" s="30"/>
      <c r="AZ2253" s="30"/>
      <c r="BA2253" s="30"/>
      <c r="BB2253" s="30"/>
      <c r="BC2253" s="30"/>
      <c r="BD2253" s="30"/>
      <c r="BE2253" s="30"/>
    </row>
    <row r="2254" spans="1:57">
      <c r="A2254" t="s">
        <v>8</v>
      </c>
      <c r="Y2254" s="30"/>
      <c r="AB2254" s="50"/>
      <c r="AC2254" s="30"/>
      <c r="AD2254" s="30"/>
      <c r="AE2254" s="30"/>
      <c r="AG2254" s="30"/>
      <c r="AH2254" s="30"/>
      <c r="AI2254" s="30"/>
      <c r="AJ2254" s="30"/>
      <c r="AK2254" s="30"/>
      <c r="AL2254" s="30"/>
      <c r="AM2254" s="30"/>
      <c r="AN2254" s="30"/>
      <c r="AO2254" s="30"/>
      <c r="AQ2254" s="30"/>
      <c r="AR2254" s="30"/>
      <c r="AS2254" s="30"/>
      <c r="AW2254" s="30"/>
      <c r="AX2254" s="30"/>
      <c r="AY2254" s="30"/>
      <c r="AZ2254" s="30"/>
      <c r="BA2254" s="30"/>
      <c r="BB2254" s="30"/>
      <c r="BC2254" s="30"/>
      <c r="BD2254" s="30"/>
      <c r="BE2254" s="30"/>
    </row>
    <row r="2255" spans="1:57">
      <c r="A2255" t="s">
        <v>8</v>
      </c>
      <c r="Y2255" s="30"/>
      <c r="AB2255" s="50"/>
      <c r="AC2255" s="30"/>
      <c r="AD2255" s="30"/>
      <c r="AE2255" s="30"/>
      <c r="AG2255" s="30"/>
      <c r="AH2255" s="30"/>
      <c r="AI2255" s="30"/>
      <c r="AJ2255" s="30"/>
      <c r="AK2255" s="30"/>
      <c r="AL2255" s="30"/>
      <c r="AM2255" s="30"/>
      <c r="AN2255" s="30"/>
      <c r="AO2255" s="30"/>
      <c r="AQ2255" s="30"/>
      <c r="AR2255" s="30"/>
      <c r="AS2255" s="30"/>
      <c r="AW2255" s="30"/>
      <c r="AX2255" s="30"/>
      <c r="AY2255" s="30"/>
      <c r="AZ2255" s="30"/>
      <c r="BA2255" s="30"/>
      <c r="BB2255" s="30"/>
      <c r="BC2255" s="30"/>
      <c r="BD2255" s="30"/>
      <c r="BE2255" s="30"/>
    </row>
    <row r="2256" spans="1:57">
      <c r="A2256" t="s">
        <v>8</v>
      </c>
      <c r="Y2256" s="30"/>
      <c r="AB2256" s="50"/>
      <c r="AC2256" s="30"/>
      <c r="AD2256" s="30"/>
      <c r="AE2256" s="30"/>
      <c r="AG2256" s="30"/>
      <c r="AH2256" s="30"/>
      <c r="AI2256" s="30"/>
      <c r="AJ2256" s="30"/>
      <c r="AK2256" s="30"/>
      <c r="AL2256" s="30"/>
      <c r="AM2256" s="30"/>
      <c r="AN2256" s="30"/>
      <c r="AO2256" s="30"/>
      <c r="AQ2256" s="30"/>
      <c r="AR2256" s="30"/>
      <c r="AS2256" s="30"/>
      <c r="AW2256" s="30"/>
      <c r="AX2256" s="30"/>
      <c r="AY2256" s="30"/>
      <c r="AZ2256" s="30"/>
      <c r="BA2256" s="30"/>
      <c r="BB2256" s="30"/>
      <c r="BC2256" s="30"/>
      <c r="BD2256" s="30"/>
      <c r="BE2256" s="30"/>
    </row>
    <row r="2257" spans="1:57">
      <c r="A2257" t="s">
        <v>8</v>
      </c>
      <c r="Y2257" s="30"/>
      <c r="AB2257" s="50"/>
      <c r="AC2257" s="30"/>
      <c r="AD2257" s="30"/>
      <c r="AE2257" s="30"/>
      <c r="AG2257" s="30"/>
      <c r="AH2257" s="30"/>
      <c r="AI2257" s="30"/>
      <c r="AJ2257" s="30"/>
      <c r="AK2257" s="30"/>
      <c r="AL2257" s="30"/>
      <c r="AM2257" s="30"/>
      <c r="AN2257" s="30"/>
      <c r="AO2257" s="30"/>
      <c r="AQ2257" s="30"/>
      <c r="AR2257" s="30"/>
      <c r="AS2257" s="30"/>
      <c r="AW2257" s="30"/>
      <c r="AX2257" s="30"/>
      <c r="AY2257" s="30"/>
      <c r="AZ2257" s="30"/>
      <c r="BA2257" s="30"/>
      <c r="BB2257" s="30"/>
      <c r="BC2257" s="30"/>
      <c r="BD2257" s="30"/>
      <c r="BE2257" s="30"/>
    </row>
    <row r="2258" spans="1:57">
      <c r="A2258" t="s">
        <v>8</v>
      </c>
      <c r="Y2258" s="30"/>
      <c r="AB2258" s="50"/>
      <c r="AC2258" s="30"/>
      <c r="AD2258" s="30"/>
      <c r="AE2258" s="30"/>
      <c r="AG2258" s="30"/>
      <c r="AH2258" s="30"/>
      <c r="AI2258" s="30"/>
      <c r="AJ2258" s="30"/>
      <c r="AK2258" s="30"/>
      <c r="AL2258" s="30"/>
      <c r="AM2258" s="30"/>
      <c r="AN2258" s="30"/>
      <c r="AO2258" s="30"/>
      <c r="AQ2258" s="30"/>
      <c r="AR2258" s="30"/>
      <c r="AS2258" s="30"/>
      <c r="AW2258" s="30"/>
      <c r="AX2258" s="30"/>
      <c r="AY2258" s="30"/>
      <c r="AZ2258" s="30"/>
      <c r="BA2258" s="30"/>
      <c r="BB2258" s="30"/>
      <c r="BC2258" s="30"/>
      <c r="BD2258" s="30"/>
      <c r="BE2258" s="30"/>
    </row>
    <row r="2259" spans="1:57">
      <c r="A2259" t="s">
        <v>8</v>
      </c>
      <c r="Y2259" s="30"/>
      <c r="AB2259" s="50"/>
      <c r="AC2259" s="30"/>
      <c r="AD2259" s="30"/>
      <c r="AE2259" s="30"/>
      <c r="AG2259" s="30"/>
      <c r="AH2259" s="30"/>
      <c r="AI2259" s="30"/>
      <c r="AJ2259" s="30"/>
      <c r="AK2259" s="30"/>
      <c r="AL2259" s="30"/>
      <c r="AM2259" s="30"/>
      <c r="AN2259" s="30"/>
      <c r="AO2259" s="30"/>
      <c r="AQ2259" s="30"/>
      <c r="AR2259" s="30"/>
      <c r="AS2259" s="30"/>
      <c r="AW2259" s="30"/>
      <c r="AX2259" s="30"/>
      <c r="AY2259" s="30"/>
      <c r="AZ2259" s="30"/>
      <c r="BA2259" s="30"/>
      <c r="BB2259" s="30"/>
      <c r="BC2259" s="30"/>
      <c r="BD2259" s="30"/>
      <c r="BE2259" s="30"/>
    </row>
    <row r="2260" spans="1:57">
      <c r="A2260" t="s">
        <v>8</v>
      </c>
      <c r="Y2260" s="30"/>
      <c r="AB2260" s="50"/>
      <c r="AC2260" s="30"/>
      <c r="AD2260" s="30"/>
      <c r="AE2260" s="30"/>
      <c r="AG2260" s="30"/>
      <c r="AH2260" s="30"/>
      <c r="AI2260" s="30"/>
      <c r="AJ2260" s="30"/>
      <c r="AK2260" s="30"/>
      <c r="AL2260" s="30"/>
      <c r="AM2260" s="30"/>
      <c r="AN2260" s="30"/>
      <c r="AO2260" s="30"/>
      <c r="AQ2260" s="30"/>
      <c r="AR2260" s="30"/>
      <c r="AS2260" s="30"/>
      <c r="AW2260" s="30"/>
      <c r="AX2260" s="30"/>
      <c r="AY2260" s="30"/>
      <c r="AZ2260" s="30"/>
      <c r="BA2260" s="30"/>
      <c r="BB2260" s="30"/>
      <c r="BC2260" s="30"/>
      <c r="BD2260" s="30"/>
      <c r="BE2260" s="30"/>
    </row>
    <row r="2261" spans="1:57">
      <c r="A2261" t="s">
        <v>8</v>
      </c>
      <c r="Y2261" s="30"/>
      <c r="AB2261" s="50"/>
      <c r="AC2261" s="30"/>
      <c r="AD2261" s="30"/>
      <c r="AE2261" s="30"/>
      <c r="AG2261" s="30"/>
      <c r="AH2261" s="30"/>
      <c r="AI2261" s="30"/>
      <c r="AJ2261" s="30"/>
      <c r="AK2261" s="30"/>
      <c r="AL2261" s="30"/>
      <c r="AM2261" s="30"/>
      <c r="AN2261" s="30"/>
      <c r="AO2261" s="30"/>
      <c r="AQ2261" s="30"/>
      <c r="AR2261" s="30"/>
      <c r="AS2261" s="30"/>
      <c r="AW2261" s="30"/>
      <c r="AX2261" s="30"/>
      <c r="AY2261" s="30"/>
      <c r="AZ2261" s="30"/>
      <c r="BA2261" s="30"/>
      <c r="BB2261" s="30"/>
      <c r="BC2261" s="30"/>
      <c r="BD2261" s="30"/>
      <c r="BE2261" s="30"/>
    </row>
    <row r="2262" spans="1:57">
      <c r="A2262" t="s">
        <v>8</v>
      </c>
      <c r="Y2262" s="30"/>
      <c r="AB2262" s="50"/>
      <c r="AC2262" s="30"/>
      <c r="AD2262" s="30"/>
      <c r="AE2262" s="30"/>
      <c r="AG2262" s="30"/>
      <c r="AH2262" s="30"/>
      <c r="AI2262" s="30"/>
      <c r="AJ2262" s="30"/>
      <c r="AK2262" s="30"/>
      <c r="AL2262" s="30"/>
      <c r="AM2262" s="30"/>
      <c r="AN2262" s="30"/>
      <c r="AO2262" s="30"/>
      <c r="AQ2262" s="30"/>
      <c r="AR2262" s="30"/>
      <c r="AS2262" s="30"/>
      <c r="AW2262" s="30"/>
      <c r="AX2262" s="30"/>
      <c r="AY2262" s="30"/>
      <c r="AZ2262" s="30"/>
      <c r="BA2262" s="30"/>
      <c r="BB2262" s="30"/>
      <c r="BC2262" s="30"/>
      <c r="BD2262" s="30"/>
      <c r="BE2262" s="30"/>
    </row>
    <row r="2263" spans="1:57">
      <c r="A2263" t="s">
        <v>8</v>
      </c>
      <c r="Y2263" s="30"/>
      <c r="AB2263" s="50"/>
      <c r="AC2263" s="30"/>
      <c r="AD2263" s="30"/>
      <c r="AE2263" s="30"/>
      <c r="AG2263" s="30"/>
      <c r="AH2263" s="30"/>
      <c r="AI2263" s="30"/>
      <c r="AJ2263" s="30"/>
      <c r="AK2263" s="30"/>
      <c r="AL2263" s="30"/>
      <c r="AM2263" s="30"/>
      <c r="AN2263" s="30"/>
      <c r="AO2263" s="30"/>
      <c r="AQ2263" s="30"/>
      <c r="AR2263" s="30"/>
      <c r="AS2263" s="30"/>
      <c r="AW2263" s="30"/>
      <c r="AX2263" s="30"/>
      <c r="AY2263" s="30"/>
      <c r="AZ2263" s="30"/>
      <c r="BA2263" s="30"/>
      <c r="BB2263" s="30"/>
      <c r="BC2263" s="30"/>
      <c r="BD2263" s="30"/>
      <c r="BE2263" s="30"/>
    </row>
    <row r="2264" spans="1:57">
      <c r="A2264" t="s">
        <v>8</v>
      </c>
      <c r="Y2264" s="30"/>
      <c r="AB2264" s="50"/>
      <c r="AC2264" s="30"/>
      <c r="AD2264" s="30"/>
      <c r="AE2264" s="30"/>
      <c r="AG2264" s="30"/>
      <c r="AH2264" s="30"/>
      <c r="AI2264" s="30"/>
      <c r="AJ2264" s="30"/>
      <c r="AK2264" s="30"/>
      <c r="AL2264" s="30"/>
      <c r="AM2264" s="30"/>
      <c r="AN2264" s="30"/>
      <c r="AO2264" s="30"/>
      <c r="AQ2264" s="30"/>
      <c r="AR2264" s="30"/>
      <c r="AS2264" s="30"/>
      <c r="AW2264" s="30"/>
      <c r="AX2264" s="30"/>
      <c r="AY2264" s="30"/>
      <c r="AZ2264" s="30"/>
      <c r="BA2264" s="30"/>
      <c r="BB2264" s="30"/>
      <c r="BC2264" s="30"/>
      <c r="BD2264" s="30"/>
      <c r="BE2264" s="30"/>
    </row>
    <row r="2265" spans="1:57">
      <c r="A2265" t="s">
        <v>8</v>
      </c>
      <c r="Y2265" s="30"/>
      <c r="AB2265" s="50"/>
      <c r="AC2265" s="30"/>
      <c r="AD2265" s="30"/>
      <c r="AE2265" s="30"/>
      <c r="AG2265" s="30"/>
      <c r="AH2265" s="30"/>
      <c r="AI2265" s="30"/>
      <c r="AJ2265" s="30"/>
      <c r="AK2265" s="30"/>
      <c r="AL2265" s="30"/>
      <c r="AM2265" s="30"/>
      <c r="AN2265" s="30"/>
      <c r="AO2265" s="30"/>
      <c r="AQ2265" s="30"/>
      <c r="AR2265" s="30"/>
      <c r="AS2265" s="30"/>
      <c r="AW2265" s="30"/>
      <c r="AX2265" s="30"/>
      <c r="AY2265" s="30"/>
      <c r="AZ2265" s="30"/>
      <c r="BA2265" s="30"/>
      <c r="BB2265" s="30"/>
      <c r="BC2265" s="30"/>
      <c r="BD2265" s="30"/>
      <c r="BE2265" s="30"/>
    </row>
    <row r="2266" spans="1:57">
      <c r="A2266" t="s">
        <v>8</v>
      </c>
      <c r="Y2266" s="30"/>
      <c r="AB2266" s="50"/>
      <c r="AC2266" s="30"/>
      <c r="AD2266" s="30"/>
      <c r="AE2266" s="30"/>
      <c r="AG2266" s="30"/>
      <c r="AH2266" s="30"/>
      <c r="AI2266" s="30"/>
      <c r="AJ2266" s="30"/>
      <c r="AK2266" s="30"/>
      <c r="AL2266" s="30"/>
      <c r="AM2266" s="30"/>
      <c r="AN2266" s="30"/>
      <c r="AO2266" s="30"/>
      <c r="AQ2266" s="30"/>
      <c r="AR2266" s="30"/>
      <c r="AS2266" s="30"/>
      <c r="AW2266" s="30"/>
      <c r="AX2266" s="30"/>
      <c r="AY2266" s="30"/>
      <c r="AZ2266" s="30"/>
      <c r="BA2266" s="30"/>
      <c r="BB2266" s="30"/>
      <c r="BC2266" s="30"/>
      <c r="BD2266" s="30"/>
      <c r="BE2266" s="30"/>
    </row>
    <row r="2267" spans="1:57">
      <c r="A2267" t="s">
        <v>8</v>
      </c>
      <c r="Y2267" s="30"/>
      <c r="AB2267" s="50"/>
      <c r="AC2267" s="30"/>
      <c r="AD2267" s="30"/>
      <c r="AE2267" s="30"/>
      <c r="AG2267" s="30"/>
      <c r="AH2267" s="30"/>
      <c r="AI2267" s="30"/>
      <c r="AJ2267" s="30"/>
      <c r="AK2267" s="30"/>
      <c r="AL2267" s="30"/>
      <c r="AM2267" s="30"/>
      <c r="AN2267" s="30"/>
      <c r="AO2267" s="30"/>
      <c r="AQ2267" s="30"/>
      <c r="AR2267" s="30"/>
      <c r="AS2267" s="30"/>
      <c r="AW2267" s="30"/>
      <c r="AX2267" s="30"/>
      <c r="AY2267" s="30"/>
      <c r="AZ2267" s="30"/>
      <c r="BA2267" s="30"/>
      <c r="BB2267" s="30"/>
      <c r="BC2267" s="30"/>
      <c r="BD2267" s="30"/>
      <c r="BE2267" s="30"/>
    </row>
    <row r="2268" spans="1:57">
      <c r="A2268" t="s">
        <v>8</v>
      </c>
      <c r="Y2268" s="30"/>
      <c r="AB2268" s="50"/>
      <c r="AC2268" s="30"/>
      <c r="AD2268" s="30"/>
      <c r="AE2268" s="30"/>
      <c r="AG2268" s="30"/>
      <c r="AH2268" s="30"/>
      <c r="AI2268" s="30"/>
      <c r="AJ2268" s="30"/>
      <c r="AK2268" s="30"/>
      <c r="AL2268" s="30"/>
      <c r="AM2268" s="30"/>
      <c r="AN2268" s="30"/>
      <c r="AO2268" s="30"/>
      <c r="AQ2268" s="30"/>
      <c r="AR2268" s="30"/>
      <c r="AS2268" s="30"/>
      <c r="AW2268" s="30"/>
      <c r="AX2268" s="30"/>
      <c r="AY2268" s="30"/>
      <c r="AZ2268" s="30"/>
      <c r="BA2268" s="30"/>
      <c r="BB2268" s="30"/>
      <c r="BC2268" s="30"/>
      <c r="BD2268" s="30"/>
      <c r="BE2268" s="30"/>
    </row>
    <row r="2269" spans="1:57">
      <c r="A2269" t="s">
        <v>8</v>
      </c>
      <c r="Y2269" s="30"/>
      <c r="AB2269" s="50"/>
      <c r="AC2269" s="30"/>
      <c r="AD2269" s="30"/>
      <c r="AE2269" s="30"/>
      <c r="AG2269" s="30"/>
      <c r="AH2269" s="30"/>
      <c r="AI2269" s="30"/>
      <c r="AJ2269" s="30"/>
      <c r="AK2269" s="30"/>
      <c r="AL2269" s="30"/>
      <c r="AM2269" s="30"/>
      <c r="AN2269" s="30"/>
      <c r="AO2269" s="30"/>
      <c r="AQ2269" s="30"/>
      <c r="AR2269" s="30"/>
      <c r="AS2269" s="30"/>
      <c r="AW2269" s="30"/>
      <c r="AX2269" s="30"/>
      <c r="AY2269" s="30"/>
      <c r="AZ2269" s="30"/>
      <c r="BA2269" s="30"/>
      <c r="BB2269" s="30"/>
      <c r="BC2269" s="30"/>
      <c r="BD2269" s="30"/>
      <c r="BE2269" s="30"/>
    </row>
    <row r="2270" spans="1:57">
      <c r="A2270" t="s">
        <v>8</v>
      </c>
      <c r="Y2270" s="30"/>
      <c r="AB2270" s="50"/>
      <c r="AC2270" s="30"/>
      <c r="AD2270" s="30"/>
      <c r="AE2270" s="30"/>
      <c r="AG2270" s="30"/>
      <c r="AH2270" s="30"/>
      <c r="AI2270" s="30"/>
      <c r="AJ2270" s="30"/>
      <c r="AK2270" s="30"/>
      <c r="AL2270" s="30"/>
      <c r="AM2270" s="30"/>
      <c r="AN2270" s="30"/>
      <c r="AO2270" s="30"/>
      <c r="AQ2270" s="30"/>
      <c r="AR2270" s="30"/>
      <c r="AS2270" s="30"/>
      <c r="AW2270" s="30"/>
      <c r="AX2270" s="30"/>
      <c r="AY2270" s="30"/>
      <c r="AZ2270" s="30"/>
      <c r="BA2270" s="30"/>
      <c r="BB2270" s="30"/>
      <c r="BC2270" s="30"/>
      <c r="BD2270" s="30"/>
      <c r="BE2270" s="30"/>
    </row>
    <row r="2271" spans="1:57">
      <c r="A2271" t="s">
        <v>8</v>
      </c>
      <c r="Y2271" s="30"/>
      <c r="AB2271" s="50"/>
      <c r="AC2271" s="30"/>
      <c r="AD2271" s="30"/>
      <c r="AE2271" s="30"/>
      <c r="AG2271" s="30"/>
      <c r="AH2271" s="30"/>
      <c r="AI2271" s="30"/>
      <c r="AJ2271" s="30"/>
      <c r="AK2271" s="30"/>
      <c r="AL2271" s="30"/>
      <c r="AM2271" s="30"/>
      <c r="AN2271" s="30"/>
      <c r="AO2271" s="30"/>
      <c r="AQ2271" s="30"/>
      <c r="AR2271" s="30"/>
      <c r="AS2271" s="30"/>
      <c r="AW2271" s="30"/>
      <c r="AX2271" s="30"/>
      <c r="AY2271" s="30"/>
      <c r="AZ2271" s="30"/>
      <c r="BA2271" s="30"/>
      <c r="BB2271" s="30"/>
      <c r="BC2271" s="30"/>
      <c r="BD2271" s="30"/>
      <c r="BE2271" s="30"/>
    </row>
    <row r="2272" spans="1:57">
      <c r="A2272" t="s">
        <v>8</v>
      </c>
      <c r="Y2272" s="30"/>
      <c r="AB2272" s="50"/>
      <c r="AC2272" s="30"/>
      <c r="AD2272" s="30"/>
      <c r="AE2272" s="30"/>
      <c r="AG2272" s="30"/>
      <c r="AH2272" s="30"/>
      <c r="AI2272" s="30"/>
      <c r="AJ2272" s="30"/>
      <c r="AK2272" s="30"/>
      <c r="AL2272" s="30"/>
      <c r="AM2272" s="30"/>
      <c r="AN2272" s="30"/>
      <c r="AO2272" s="30"/>
      <c r="AQ2272" s="30"/>
      <c r="AR2272" s="30"/>
      <c r="AS2272" s="30"/>
      <c r="AW2272" s="30"/>
      <c r="AX2272" s="30"/>
      <c r="AY2272" s="30"/>
      <c r="AZ2272" s="30"/>
      <c r="BA2272" s="30"/>
      <c r="BB2272" s="30"/>
      <c r="BC2272" s="30"/>
      <c r="BD2272" s="30"/>
      <c r="BE2272" s="30"/>
    </row>
    <row r="2273" spans="1:57">
      <c r="A2273" t="s">
        <v>8</v>
      </c>
      <c r="Y2273" s="30"/>
      <c r="AB2273" s="50"/>
      <c r="AC2273" s="30"/>
      <c r="AD2273" s="30"/>
      <c r="AE2273" s="30"/>
      <c r="AG2273" s="30"/>
      <c r="AH2273" s="30"/>
      <c r="AI2273" s="30"/>
      <c r="AJ2273" s="30"/>
      <c r="AK2273" s="30"/>
      <c r="AL2273" s="30"/>
      <c r="AM2273" s="30"/>
      <c r="AN2273" s="30"/>
      <c r="AO2273" s="30"/>
      <c r="AQ2273" s="30"/>
      <c r="AR2273" s="30"/>
      <c r="AS2273" s="30"/>
      <c r="AW2273" s="30"/>
      <c r="AX2273" s="30"/>
      <c r="AY2273" s="30"/>
      <c r="AZ2273" s="30"/>
      <c r="BA2273" s="30"/>
      <c r="BB2273" s="30"/>
      <c r="BC2273" s="30"/>
      <c r="BD2273" s="30"/>
      <c r="BE2273" s="30"/>
    </row>
    <row r="2274" spans="1:57">
      <c r="A2274" t="s">
        <v>8</v>
      </c>
      <c r="Y2274" s="30"/>
      <c r="AB2274" s="50"/>
      <c r="AC2274" s="30"/>
      <c r="AD2274" s="30"/>
      <c r="AE2274" s="30"/>
      <c r="AG2274" s="30"/>
      <c r="AH2274" s="30"/>
      <c r="AI2274" s="30"/>
      <c r="AJ2274" s="30"/>
      <c r="AK2274" s="30"/>
      <c r="AL2274" s="30"/>
      <c r="AM2274" s="30"/>
      <c r="AN2274" s="30"/>
      <c r="AO2274" s="30"/>
      <c r="AQ2274" s="30"/>
      <c r="AR2274" s="30"/>
      <c r="AS2274" s="30"/>
      <c r="AW2274" s="30"/>
      <c r="AX2274" s="30"/>
      <c r="AY2274" s="30"/>
      <c r="AZ2274" s="30"/>
      <c r="BA2274" s="30"/>
      <c r="BB2274" s="30"/>
      <c r="BC2274" s="30"/>
      <c r="BD2274" s="30"/>
      <c r="BE2274" s="30"/>
    </row>
    <row r="2275" spans="1:57">
      <c r="A2275" t="s">
        <v>8</v>
      </c>
      <c r="Y2275" s="30"/>
      <c r="AB2275" s="50"/>
      <c r="AC2275" s="30"/>
      <c r="AD2275" s="30"/>
      <c r="AE2275" s="30"/>
      <c r="AG2275" s="30"/>
      <c r="AH2275" s="30"/>
      <c r="AI2275" s="30"/>
      <c r="AJ2275" s="30"/>
      <c r="AK2275" s="30"/>
      <c r="AL2275" s="30"/>
      <c r="AM2275" s="30"/>
      <c r="AN2275" s="30"/>
      <c r="AO2275" s="30"/>
      <c r="AQ2275" s="30"/>
      <c r="AR2275" s="30"/>
      <c r="AS2275" s="30"/>
      <c r="AW2275" s="30"/>
      <c r="AX2275" s="30"/>
      <c r="AY2275" s="30"/>
      <c r="AZ2275" s="30"/>
      <c r="BA2275" s="30"/>
      <c r="BB2275" s="30"/>
      <c r="BC2275" s="30"/>
      <c r="BD2275" s="30"/>
      <c r="BE2275" s="30"/>
    </row>
    <row r="2276" spans="1:57">
      <c r="A2276" t="s">
        <v>8</v>
      </c>
      <c r="Y2276" s="30"/>
      <c r="AB2276" s="50"/>
      <c r="AC2276" s="30"/>
      <c r="AD2276" s="30"/>
      <c r="AE2276" s="30"/>
      <c r="AG2276" s="30"/>
      <c r="AH2276" s="30"/>
      <c r="AI2276" s="30"/>
      <c r="AJ2276" s="30"/>
      <c r="AK2276" s="30"/>
      <c r="AL2276" s="30"/>
      <c r="AM2276" s="30"/>
      <c r="AN2276" s="30"/>
      <c r="AO2276" s="30"/>
      <c r="AQ2276" s="30"/>
      <c r="AR2276" s="30"/>
      <c r="AS2276" s="30"/>
      <c r="AW2276" s="30"/>
      <c r="AX2276" s="30"/>
      <c r="AY2276" s="30"/>
      <c r="AZ2276" s="30"/>
      <c r="BA2276" s="30"/>
      <c r="BB2276" s="30"/>
      <c r="BC2276" s="30"/>
      <c r="BD2276" s="30"/>
      <c r="BE2276" s="30"/>
    </row>
    <row r="2277" spans="1:57">
      <c r="A2277" t="s">
        <v>8</v>
      </c>
      <c r="Y2277" s="30"/>
      <c r="AB2277" s="50"/>
      <c r="AC2277" s="30"/>
      <c r="AD2277" s="30"/>
      <c r="AE2277" s="30"/>
      <c r="AG2277" s="30"/>
      <c r="AH2277" s="30"/>
      <c r="AI2277" s="30"/>
      <c r="AJ2277" s="30"/>
      <c r="AK2277" s="30"/>
      <c r="AL2277" s="30"/>
      <c r="AM2277" s="30"/>
      <c r="AN2277" s="30"/>
      <c r="AO2277" s="30"/>
      <c r="AQ2277" s="30"/>
      <c r="AR2277" s="30"/>
      <c r="AS2277" s="30"/>
      <c r="AW2277" s="30"/>
      <c r="AX2277" s="30"/>
      <c r="AY2277" s="30"/>
      <c r="AZ2277" s="30"/>
      <c r="BA2277" s="30"/>
      <c r="BB2277" s="30"/>
      <c r="BC2277" s="30"/>
      <c r="BD2277" s="30"/>
      <c r="BE2277" s="30"/>
    </row>
    <row r="2278" spans="1:57">
      <c r="A2278" t="s">
        <v>8</v>
      </c>
      <c r="Y2278" s="30"/>
      <c r="AB2278" s="50"/>
      <c r="AC2278" s="30"/>
      <c r="AD2278" s="30"/>
      <c r="AE2278" s="30"/>
      <c r="AG2278" s="30"/>
      <c r="AH2278" s="30"/>
      <c r="AI2278" s="30"/>
      <c r="AJ2278" s="30"/>
      <c r="AK2278" s="30"/>
      <c r="AL2278" s="30"/>
      <c r="AM2278" s="30"/>
      <c r="AN2278" s="30"/>
      <c r="AO2278" s="30"/>
      <c r="AQ2278" s="30"/>
      <c r="AR2278" s="30"/>
      <c r="AS2278" s="30"/>
      <c r="AW2278" s="30"/>
      <c r="AX2278" s="30"/>
      <c r="AY2278" s="30"/>
      <c r="AZ2278" s="30"/>
      <c r="BA2278" s="30"/>
      <c r="BB2278" s="30"/>
      <c r="BC2278" s="30"/>
      <c r="BD2278" s="30"/>
      <c r="BE2278" s="30"/>
    </row>
    <row r="2279" spans="1:57">
      <c r="A2279" t="s">
        <v>8</v>
      </c>
      <c r="Y2279" s="30"/>
      <c r="AB2279" s="50"/>
      <c r="AC2279" s="30"/>
      <c r="AD2279" s="30"/>
      <c r="AE2279" s="30"/>
      <c r="AG2279" s="30"/>
      <c r="AH2279" s="30"/>
      <c r="AI2279" s="30"/>
      <c r="AJ2279" s="30"/>
      <c r="AK2279" s="30"/>
      <c r="AL2279" s="30"/>
      <c r="AM2279" s="30"/>
      <c r="AN2279" s="30"/>
      <c r="AO2279" s="30"/>
      <c r="AQ2279" s="30"/>
      <c r="AR2279" s="30"/>
      <c r="AS2279" s="30"/>
      <c r="AW2279" s="30"/>
      <c r="AX2279" s="30"/>
      <c r="AY2279" s="30"/>
      <c r="AZ2279" s="30"/>
      <c r="BA2279" s="30"/>
      <c r="BB2279" s="30"/>
      <c r="BC2279" s="30"/>
      <c r="BD2279" s="30"/>
      <c r="BE2279" s="30"/>
    </row>
    <row r="2280" spans="1:57">
      <c r="A2280" t="s">
        <v>8</v>
      </c>
      <c r="Y2280" s="30"/>
      <c r="AB2280" s="50"/>
      <c r="AC2280" s="30"/>
      <c r="AD2280" s="30"/>
      <c r="AE2280" s="30"/>
      <c r="AG2280" s="30"/>
      <c r="AH2280" s="30"/>
      <c r="AI2280" s="30"/>
      <c r="AJ2280" s="30"/>
      <c r="AK2280" s="30"/>
      <c r="AL2280" s="30"/>
      <c r="AM2280" s="30"/>
      <c r="AN2280" s="30"/>
      <c r="AO2280" s="30"/>
      <c r="AQ2280" s="30"/>
      <c r="AR2280" s="30"/>
      <c r="AS2280" s="30"/>
      <c r="AW2280" s="30"/>
      <c r="AX2280" s="30"/>
      <c r="AY2280" s="30"/>
      <c r="AZ2280" s="30"/>
      <c r="BA2280" s="30"/>
      <c r="BB2280" s="30"/>
      <c r="BC2280" s="30"/>
      <c r="BD2280" s="30"/>
      <c r="BE2280" s="30"/>
    </row>
    <row r="2281" spans="1:57">
      <c r="A2281" t="s">
        <v>8</v>
      </c>
      <c r="Y2281" s="30"/>
      <c r="AB2281" s="50"/>
      <c r="AC2281" s="30"/>
      <c r="AD2281" s="30"/>
      <c r="AE2281" s="30"/>
      <c r="AG2281" s="30"/>
      <c r="AH2281" s="30"/>
      <c r="AI2281" s="30"/>
      <c r="AJ2281" s="30"/>
      <c r="AK2281" s="30"/>
      <c r="AL2281" s="30"/>
      <c r="AM2281" s="30"/>
      <c r="AN2281" s="30"/>
      <c r="AO2281" s="30"/>
      <c r="AQ2281" s="30"/>
      <c r="AR2281" s="30"/>
      <c r="AS2281" s="30"/>
      <c r="AW2281" s="30"/>
      <c r="AX2281" s="30"/>
      <c r="AY2281" s="30"/>
      <c r="AZ2281" s="30"/>
      <c r="BA2281" s="30"/>
      <c r="BB2281" s="30"/>
      <c r="BC2281" s="30"/>
      <c r="BD2281" s="30"/>
      <c r="BE2281" s="30"/>
    </row>
    <row r="2282" spans="1:57">
      <c r="A2282" t="s">
        <v>8</v>
      </c>
      <c r="Y2282" s="30"/>
      <c r="AB2282" s="50"/>
      <c r="AC2282" s="30"/>
      <c r="AD2282" s="30"/>
      <c r="AE2282" s="30"/>
      <c r="AG2282" s="30"/>
      <c r="AH2282" s="30"/>
      <c r="AI2282" s="30"/>
      <c r="AJ2282" s="30"/>
      <c r="AK2282" s="30"/>
      <c r="AL2282" s="30"/>
      <c r="AM2282" s="30"/>
      <c r="AN2282" s="30"/>
      <c r="AO2282" s="30"/>
      <c r="AQ2282" s="30"/>
      <c r="AR2282" s="30"/>
      <c r="AS2282" s="30"/>
      <c r="AW2282" s="30"/>
      <c r="AX2282" s="30"/>
      <c r="AY2282" s="30"/>
      <c r="AZ2282" s="30"/>
      <c r="BA2282" s="30"/>
      <c r="BB2282" s="30"/>
      <c r="BC2282" s="30"/>
      <c r="BD2282" s="30"/>
      <c r="BE2282" s="30"/>
    </row>
    <row r="2283" spans="1:57">
      <c r="A2283" t="s">
        <v>8</v>
      </c>
      <c r="Y2283" s="30"/>
      <c r="AB2283" s="50"/>
      <c r="AC2283" s="30"/>
      <c r="AD2283" s="30"/>
      <c r="AE2283" s="30"/>
      <c r="AG2283" s="30"/>
      <c r="AH2283" s="30"/>
      <c r="AI2283" s="30"/>
      <c r="AJ2283" s="30"/>
      <c r="AK2283" s="30"/>
      <c r="AL2283" s="30"/>
      <c r="AM2283" s="30"/>
      <c r="AN2283" s="30"/>
      <c r="AO2283" s="30"/>
      <c r="AQ2283" s="30"/>
      <c r="AR2283" s="30"/>
      <c r="AS2283" s="30"/>
      <c r="AW2283" s="30"/>
      <c r="AX2283" s="30"/>
      <c r="AY2283" s="30"/>
      <c r="AZ2283" s="30"/>
      <c r="BA2283" s="30"/>
      <c r="BB2283" s="30"/>
      <c r="BC2283" s="30"/>
      <c r="BD2283" s="30"/>
      <c r="BE2283" s="30"/>
    </row>
    <row r="2284" spans="1:57">
      <c r="A2284" t="s">
        <v>8</v>
      </c>
      <c r="Y2284" s="30"/>
      <c r="AB2284" s="50"/>
      <c r="AC2284" s="30"/>
      <c r="AD2284" s="30"/>
      <c r="AE2284" s="30"/>
      <c r="AG2284" s="30"/>
      <c r="AH2284" s="30"/>
      <c r="AI2284" s="30"/>
      <c r="AJ2284" s="30"/>
      <c r="AK2284" s="30"/>
      <c r="AL2284" s="30"/>
      <c r="AM2284" s="30"/>
      <c r="AN2284" s="30"/>
      <c r="AO2284" s="30"/>
      <c r="AQ2284" s="30"/>
      <c r="AR2284" s="30"/>
      <c r="AS2284" s="30"/>
      <c r="AW2284" s="30"/>
      <c r="AX2284" s="30"/>
      <c r="AY2284" s="30"/>
      <c r="AZ2284" s="30"/>
      <c r="BA2284" s="30"/>
      <c r="BB2284" s="30"/>
      <c r="BC2284" s="30"/>
      <c r="BD2284" s="30"/>
      <c r="BE2284" s="30"/>
    </row>
    <row r="2285" spans="1:57">
      <c r="A2285" t="s">
        <v>8</v>
      </c>
      <c r="Y2285" s="30"/>
      <c r="AB2285" s="50"/>
      <c r="AC2285" s="30"/>
      <c r="AD2285" s="30"/>
      <c r="AE2285" s="30"/>
      <c r="AG2285" s="30"/>
      <c r="AH2285" s="30"/>
      <c r="AI2285" s="30"/>
      <c r="AJ2285" s="30"/>
      <c r="AK2285" s="30"/>
      <c r="AL2285" s="30"/>
      <c r="AM2285" s="30"/>
      <c r="AN2285" s="30"/>
      <c r="AO2285" s="30"/>
      <c r="AQ2285" s="30"/>
      <c r="AR2285" s="30"/>
      <c r="AS2285" s="30"/>
      <c r="AW2285" s="30"/>
      <c r="AX2285" s="30"/>
      <c r="AY2285" s="30"/>
      <c r="AZ2285" s="30"/>
      <c r="BA2285" s="30"/>
      <c r="BB2285" s="30"/>
      <c r="BC2285" s="30"/>
      <c r="BD2285" s="30"/>
      <c r="BE2285" s="30"/>
    </row>
    <row r="2286" spans="1:57">
      <c r="A2286" t="s">
        <v>8</v>
      </c>
      <c r="Y2286" s="30"/>
      <c r="AB2286" s="50"/>
      <c r="AC2286" s="30"/>
      <c r="AD2286" s="30"/>
      <c r="AE2286" s="30"/>
      <c r="AG2286" s="30"/>
      <c r="AH2286" s="30"/>
      <c r="AI2286" s="30"/>
      <c r="AJ2286" s="30"/>
      <c r="AK2286" s="30"/>
      <c r="AL2286" s="30"/>
      <c r="AM2286" s="30"/>
      <c r="AN2286" s="30"/>
      <c r="AO2286" s="30"/>
      <c r="AQ2286" s="30"/>
      <c r="AR2286" s="30"/>
      <c r="AS2286" s="30"/>
      <c r="AW2286" s="30"/>
      <c r="AX2286" s="30"/>
      <c r="AY2286" s="30"/>
      <c r="AZ2286" s="30"/>
      <c r="BA2286" s="30"/>
      <c r="BB2286" s="30"/>
      <c r="BC2286" s="30"/>
      <c r="BD2286" s="30"/>
      <c r="BE2286" s="30"/>
    </row>
    <row r="2287" spans="1:57">
      <c r="A2287" t="s">
        <v>8</v>
      </c>
      <c r="Y2287" s="30"/>
      <c r="AB2287" s="50"/>
      <c r="AC2287" s="30"/>
      <c r="AD2287" s="30"/>
      <c r="AE2287" s="30"/>
      <c r="AG2287" s="30"/>
      <c r="AH2287" s="30"/>
      <c r="AI2287" s="30"/>
      <c r="AJ2287" s="30"/>
      <c r="AK2287" s="30"/>
      <c r="AL2287" s="30"/>
      <c r="AM2287" s="30"/>
      <c r="AN2287" s="30"/>
      <c r="AO2287" s="30"/>
      <c r="AQ2287" s="30"/>
      <c r="AR2287" s="30"/>
      <c r="AS2287" s="30"/>
      <c r="AW2287" s="30"/>
      <c r="AX2287" s="30"/>
      <c r="AY2287" s="30"/>
      <c r="AZ2287" s="30"/>
      <c r="BA2287" s="30"/>
      <c r="BB2287" s="30"/>
      <c r="BC2287" s="30"/>
      <c r="BD2287" s="30"/>
      <c r="BE2287" s="30"/>
    </row>
    <row r="2288" spans="1:57">
      <c r="A2288" t="s">
        <v>8</v>
      </c>
      <c r="Y2288" s="30"/>
      <c r="AB2288" s="50"/>
      <c r="AC2288" s="30"/>
      <c r="AD2288" s="30"/>
      <c r="AE2288" s="30"/>
      <c r="AG2288" s="30"/>
      <c r="AH2288" s="30"/>
      <c r="AI2288" s="30"/>
      <c r="AJ2288" s="30"/>
      <c r="AK2288" s="30"/>
      <c r="AL2288" s="30"/>
      <c r="AM2288" s="30"/>
      <c r="AN2288" s="30"/>
      <c r="AO2288" s="30"/>
      <c r="AQ2288" s="30"/>
      <c r="AR2288" s="30"/>
      <c r="AS2288" s="30"/>
      <c r="AW2288" s="30"/>
      <c r="AX2288" s="30"/>
      <c r="AY2288" s="30"/>
      <c r="AZ2288" s="30"/>
      <c r="BA2288" s="30"/>
      <c r="BB2288" s="30"/>
      <c r="BC2288" s="30"/>
      <c r="BD2288" s="30"/>
      <c r="BE2288" s="30"/>
    </row>
    <row r="2289" spans="1:57">
      <c r="A2289" t="s">
        <v>8</v>
      </c>
      <c r="Y2289" s="30"/>
      <c r="AB2289" s="50"/>
      <c r="AC2289" s="30"/>
      <c r="AD2289" s="30"/>
      <c r="AE2289" s="30"/>
      <c r="AG2289" s="30"/>
      <c r="AH2289" s="30"/>
      <c r="AI2289" s="30"/>
      <c r="AJ2289" s="30"/>
      <c r="AK2289" s="30"/>
      <c r="AL2289" s="30"/>
      <c r="AM2289" s="30"/>
      <c r="AN2289" s="30"/>
      <c r="AO2289" s="30"/>
      <c r="AQ2289" s="30"/>
      <c r="AR2289" s="30"/>
      <c r="AS2289" s="30"/>
      <c r="AW2289" s="30"/>
      <c r="AX2289" s="30"/>
      <c r="AY2289" s="30"/>
      <c r="AZ2289" s="30"/>
      <c r="BA2289" s="30"/>
      <c r="BB2289" s="30"/>
      <c r="BC2289" s="30"/>
      <c r="BD2289" s="30"/>
      <c r="BE2289" s="30"/>
    </row>
    <row r="2290" spans="1:57">
      <c r="A2290" t="s">
        <v>8</v>
      </c>
      <c r="Y2290" s="30"/>
      <c r="AB2290" s="50"/>
      <c r="AC2290" s="30"/>
      <c r="AD2290" s="30"/>
      <c r="AE2290" s="30"/>
      <c r="AG2290" s="30"/>
      <c r="AH2290" s="30"/>
      <c r="AI2290" s="30"/>
      <c r="AJ2290" s="30"/>
      <c r="AK2290" s="30"/>
      <c r="AL2290" s="30"/>
      <c r="AM2290" s="30"/>
      <c r="AN2290" s="30"/>
      <c r="AO2290" s="30"/>
      <c r="AQ2290" s="30"/>
      <c r="AR2290" s="30"/>
      <c r="AS2290" s="30"/>
      <c r="AW2290" s="30"/>
      <c r="AX2290" s="30"/>
      <c r="AY2290" s="30"/>
      <c r="AZ2290" s="30"/>
      <c r="BA2290" s="30"/>
      <c r="BB2290" s="30"/>
      <c r="BC2290" s="30"/>
      <c r="BD2290" s="30"/>
      <c r="BE2290" s="30"/>
    </row>
    <row r="2291" spans="1:57">
      <c r="A2291" t="s">
        <v>8</v>
      </c>
      <c r="Y2291" s="30"/>
      <c r="AB2291" s="50"/>
      <c r="AC2291" s="30"/>
      <c r="AD2291" s="30"/>
      <c r="AE2291" s="30"/>
      <c r="AG2291" s="30"/>
      <c r="AH2291" s="30"/>
      <c r="AI2291" s="30"/>
      <c r="AJ2291" s="30"/>
      <c r="AK2291" s="30"/>
      <c r="AL2291" s="30"/>
      <c r="AM2291" s="30"/>
      <c r="AN2291" s="30"/>
      <c r="AO2291" s="30"/>
      <c r="AQ2291" s="30"/>
      <c r="AR2291" s="30"/>
      <c r="AS2291" s="30"/>
      <c r="AW2291" s="30"/>
      <c r="AX2291" s="30"/>
      <c r="AY2291" s="30"/>
      <c r="AZ2291" s="30"/>
      <c r="BA2291" s="30"/>
      <c r="BB2291" s="30"/>
      <c r="BC2291" s="30"/>
      <c r="BD2291" s="30"/>
      <c r="BE2291" s="30"/>
    </row>
    <row r="2292" spans="1:57">
      <c r="A2292" t="s">
        <v>8</v>
      </c>
      <c r="Y2292" s="30"/>
      <c r="AB2292" s="50"/>
      <c r="AC2292" s="30"/>
      <c r="AD2292" s="30"/>
      <c r="AE2292" s="30"/>
      <c r="AG2292" s="30"/>
      <c r="AH2292" s="30"/>
      <c r="AI2292" s="30"/>
      <c r="AJ2292" s="30"/>
      <c r="AK2292" s="30"/>
      <c r="AL2292" s="30"/>
      <c r="AM2292" s="30"/>
      <c r="AN2292" s="30"/>
      <c r="AO2292" s="30"/>
      <c r="AQ2292" s="30"/>
      <c r="AR2292" s="30"/>
      <c r="AS2292" s="30"/>
      <c r="AW2292" s="30"/>
      <c r="AX2292" s="30"/>
      <c r="AY2292" s="30"/>
      <c r="AZ2292" s="30"/>
      <c r="BA2292" s="30"/>
      <c r="BB2292" s="30"/>
      <c r="BC2292" s="30"/>
      <c r="BD2292" s="30"/>
      <c r="BE2292" s="30"/>
    </row>
    <row r="2293" spans="1:57">
      <c r="A2293" t="s">
        <v>8</v>
      </c>
      <c r="Y2293" s="30"/>
      <c r="AB2293" s="50"/>
      <c r="AC2293" s="30"/>
      <c r="AD2293" s="30"/>
      <c r="AE2293" s="30"/>
      <c r="AG2293" s="30"/>
      <c r="AH2293" s="30"/>
      <c r="AI2293" s="30"/>
      <c r="AJ2293" s="30"/>
      <c r="AK2293" s="30"/>
      <c r="AL2293" s="30"/>
      <c r="AM2293" s="30"/>
      <c r="AN2293" s="30"/>
      <c r="AO2293" s="30"/>
      <c r="AQ2293" s="30"/>
      <c r="AR2293" s="30"/>
      <c r="AS2293" s="30"/>
      <c r="AW2293" s="30"/>
      <c r="AX2293" s="30"/>
      <c r="AY2293" s="30"/>
      <c r="AZ2293" s="30"/>
      <c r="BA2293" s="30"/>
      <c r="BB2293" s="30"/>
      <c r="BC2293" s="30"/>
      <c r="BD2293" s="30"/>
      <c r="BE2293" s="30"/>
    </row>
    <row r="2294" spans="1:57">
      <c r="A2294" t="s">
        <v>8</v>
      </c>
      <c r="Y2294" s="30"/>
      <c r="AB2294" s="50"/>
      <c r="AC2294" s="30"/>
      <c r="AD2294" s="30"/>
      <c r="AE2294" s="30"/>
      <c r="AG2294" s="30"/>
      <c r="AH2294" s="30"/>
      <c r="AI2294" s="30"/>
      <c r="AJ2294" s="30"/>
      <c r="AK2294" s="30"/>
      <c r="AL2294" s="30"/>
      <c r="AM2294" s="30"/>
      <c r="AN2294" s="30"/>
      <c r="AO2294" s="30"/>
      <c r="AQ2294" s="30"/>
      <c r="AR2294" s="30"/>
      <c r="AS2294" s="30"/>
      <c r="AW2294" s="30"/>
      <c r="AX2294" s="30"/>
      <c r="AY2294" s="30"/>
      <c r="AZ2294" s="30"/>
      <c r="BA2294" s="30"/>
      <c r="BB2294" s="30"/>
      <c r="BC2294" s="30"/>
      <c r="BD2294" s="30"/>
      <c r="BE2294" s="30"/>
    </row>
    <row r="2295" spans="1:57">
      <c r="A2295" t="s">
        <v>8</v>
      </c>
      <c r="Y2295" s="30"/>
      <c r="AB2295" s="50"/>
      <c r="AC2295" s="30"/>
      <c r="AD2295" s="30"/>
      <c r="AE2295" s="30"/>
      <c r="AG2295" s="30"/>
      <c r="AH2295" s="30"/>
      <c r="AI2295" s="30"/>
      <c r="AJ2295" s="30"/>
      <c r="AK2295" s="30"/>
      <c r="AL2295" s="30"/>
      <c r="AM2295" s="30"/>
      <c r="AN2295" s="30"/>
      <c r="AO2295" s="30"/>
      <c r="AQ2295" s="30"/>
      <c r="AR2295" s="30"/>
      <c r="AS2295" s="30"/>
      <c r="AW2295" s="30"/>
      <c r="AX2295" s="30"/>
      <c r="AY2295" s="30"/>
      <c r="AZ2295" s="30"/>
      <c r="BA2295" s="30"/>
      <c r="BB2295" s="30"/>
      <c r="BC2295" s="30"/>
      <c r="BD2295" s="30"/>
      <c r="BE2295" s="30"/>
    </row>
    <row r="2296" spans="1:57">
      <c r="A2296" t="s">
        <v>8</v>
      </c>
      <c r="Y2296" s="30"/>
      <c r="AB2296" s="50"/>
      <c r="AC2296" s="30"/>
      <c r="AD2296" s="30"/>
      <c r="AE2296" s="30"/>
      <c r="AG2296" s="30"/>
      <c r="AH2296" s="30"/>
      <c r="AI2296" s="30"/>
      <c r="AJ2296" s="30"/>
      <c r="AK2296" s="30"/>
      <c r="AL2296" s="30"/>
      <c r="AM2296" s="30"/>
      <c r="AN2296" s="30"/>
      <c r="AO2296" s="30"/>
      <c r="AQ2296" s="30"/>
      <c r="AR2296" s="30"/>
      <c r="AS2296" s="30"/>
      <c r="AW2296" s="30"/>
      <c r="AX2296" s="30"/>
      <c r="AY2296" s="30"/>
      <c r="AZ2296" s="30"/>
      <c r="BA2296" s="30"/>
      <c r="BB2296" s="30"/>
      <c r="BC2296" s="30"/>
      <c r="BD2296" s="30"/>
      <c r="BE2296" s="30"/>
    </row>
    <row r="2297" spans="1:57">
      <c r="A2297" t="s">
        <v>8</v>
      </c>
      <c r="Y2297" s="30"/>
      <c r="AB2297" s="50"/>
      <c r="AC2297" s="30"/>
      <c r="AD2297" s="30"/>
      <c r="AE2297" s="30"/>
      <c r="AG2297" s="30"/>
      <c r="AH2297" s="30"/>
      <c r="AI2297" s="30"/>
      <c r="AJ2297" s="30"/>
      <c r="AK2297" s="30"/>
      <c r="AL2297" s="30"/>
      <c r="AM2297" s="30"/>
      <c r="AN2297" s="30"/>
      <c r="AO2297" s="30"/>
      <c r="AQ2297" s="30"/>
      <c r="AR2297" s="30"/>
      <c r="AS2297" s="30"/>
      <c r="AW2297" s="30"/>
      <c r="AX2297" s="30"/>
      <c r="AY2297" s="30"/>
      <c r="AZ2297" s="30"/>
      <c r="BA2297" s="30"/>
      <c r="BB2297" s="30"/>
      <c r="BC2297" s="30"/>
      <c r="BD2297" s="30"/>
      <c r="BE2297" s="30"/>
    </row>
    <row r="2298" spans="1:57">
      <c r="A2298" t="s">
        <v>8</v>
      </c>
      <c r="Y2298" s="30"/>
      <c r="AB2298" s="50"/>
      <c r="AC2298" s="30"/>
      <c r="AD2298" s="30"/>
      <c r="AE2298" s="30"/>
      <c r="AG2298" s="30"/>
      <c r="AH2298" s="30"/>
      <c r="AI2298" s="30"/>
      <c r="AJ2298" s="30"/>
      <c r="AK2298" s="30"/>
      <c r="AL2298" s="30"/>
      <c r="AM2298" s="30"/>
      <c r="AN2298" s="30"/>
      <c r="AO2298" s="30"/>
      <c r="AQ2298" s="30"/>
      <c r="AR2298" s="30"/>
      <c r="AS2298" s="30"/>
      <c r="AW2298" s="30"/>
      <c r="AX2298" s="30"/>
      <c r="AY2298" s="30"/>
      <c r="AZ2298" s="30"/>
      <c r="BA2298" s="30"/>
      <c r="BB2298" s="30"/>
      <c r="BC2298" s="30"/>
      <c r="BD2298" s="30"/>
      <c r="BE2298" s="30"/>
    </row>
    <row r="2299" spans="1:57">
      <c r="A2299" t="s">
        <v>8</v>
      </c>
      <c r="Y2299" s="30"/>
      <c r="AB2299" s="50"/>
      <c r="AC2299" s="30"/>
      <c r="AD2299" s="30"/>
      <c r="AE2299" s="30"/>
      <c r="AG2299" s="30"/>
      <c r="AH2299" s="30"/>
      <c r="AI2299" s="30"/>
      <c r="AJ2299" s="30"/>
      <c r="AK2299" s="30"/>
      <c r="AL2299" s="30"/>
      <c r="AM2299" s="30"/>
      <c r="AN2299" s="30"/>
      <c r="AO2299" s="30"/>
      <c r="AQ2299" s="30"/>
      <c r="AR2299" s="30"/>
      <c r="AS2299" s="30"/>
      <c r="AW2299" s="30"/>
      <c r="AX2299" s="30"/>
      <c r="AY2299" s="30"/>
      <c r="AZ2299" s="30"/>
      <c r="BA2299" s="30"/>
      <c r="BB2299" s="30"/>
      <c r="BC2299" s="30"/>
      <c r="BD2299" s="30"/>
      <c r="BE2299" s="30"/>
    </row>
    <row r="2300" spans="1:57">
      <c r="A2300" t="s">
        <v>8</v>
      </c>
      <c r="Y2300" s="30"/>
      <c r="AB2300" s="50"/>
      <c r="AC2300" s="30"/>
      <c r="AD2300" s="30"/>
      <c r="AE2300" s="30"/>
      <c r="AG2300" s="30"/>
      <c r="AH2300" s="30"/>
      <c r="AI2300" s="30"/>
      <c r="AJ2300" s="30"/>
      <c r="AK2300" s="30"/>
      <c r="AL2300" s="30"/>
      <c r="AM2300" s="30"/>
      <c r="AN2300" s="30"/>
      <c r="AO2300" s="30"/>
      <c r="AQ2300" s="30"/>
      <c r="AR2300" s="30"/>
      <c r="AS2300" s="30"/>
      <c r="AW2300" s="30"/>
      <c r="AX2300" s="30"/>
      <c r="AY2300" s="30"/>
      <c r="AZ2300" s="30"/>
      <c r="BA2300" s="30"/>
      <c r="BB2300" s="30"/>
      <c r="BC2300" s="30"/>
      <c r="BD2300" s="30"/>
      <c r="BE2300" s="30"/>
    </row>
    <row r="2301" spans="1:57">
      <c r="A2301" t="s">
        <v>8</v>
      </c>
      <c r="Y2301" s="30"/>
      <c r="AB2301" s="50"/>
      <c r="AC2301" s="30"/>
      <c r="AD2301" s="30"/>
      <c r="AE2301" s="30"/>
      <c r="AG2301" s="30"/>
      <c r="AH2301" s="30"/>
      <c r="AI2301" s="30"/>
      <c r="AJ2301" s="30"/>
      <c r="AK2301" s="30"/>
      <c r="AL2301" s="30"/>
      <c r="AM2301" s="30"/>
      <c r="AN2301" s="30"/>
      <c r="AO2301" s="30"/>
      <c r="AQ2301" s="30"/>
      <c r="AR2301" s="30"/>
      <c r="AS2301" s="30"/>
      <c r="AW2301" s="30"/>
      <c r="AX2301" s="30"/>
      <c r="AY2301" s="30"/>
      <c r="AZ2301" s="30"/>
      <c r="BA2301" s="30"/>
      <c r="BB2301" s="30"/>
      <c r="BC2301" s="30"/>
      <c r="BD2301" s="30"/>
      <c r="BE2301" s="30"/>
    </row>
    <row r="2302" spans="1:57">
      <c r="A2302" t="s">
        <v>8</v>
      </c>
      <c r="Y2302" s="30"/>
      <c r="AB2302" s="50"/>
      <c r="AC2302" s="30"/>
      <c r="AD2302" s="30"/>
      <c r="AE2302" s="30"/>
      <c r="AG2302" s="30"/>
      <c r="AH2302" s="30"/>
      <c r="AI2302" s="30"/>
      <c r="AJ2302" s="30"/>
      <c r="AK2302" s="30"/>
      <c r="AL2302" s="30"/>
      <c r="AM2302" s="30"/>
      <c r="AN2302" s="30"/>
      <c r="AO2302" s="30"/>
      <c r="AQ2302" s="30"/>
      <c r="AR2302" s="30"/>
      <c r="AS2302" s="30"/>
      <c r="AW2302" s="30"/>
      <c r="AX2302" s="30"/>
      <c r="AY2302" s="30"/>
      <c r="AZ2302" s="30"/>
      <c r="BA2302" s="30"/>
      <c r="BB2302" s="30"/>
      <c r="BC2302" s="30"/>
      <c r="BD2302" s="30"/>
      <c r="BE2302" s="30"/>
    </row>
    <row r="2303" spans="1:57">
      <c r="A2303" t="s">
        <v>8</v>
      </c>
      <c r="Y2303" s="30"/>
      <c r="AB2303" s="50"/>
      <c r="AC2303" s="30"/>
      <c r="AD2303" s="30"/>
      <c r="AE2303" s="30"/>
      <c r="AG2303" s="30"/>
      <c r="AH2303" s="30"/>
      <c r="AI2303" s="30"/>
      <c r="AJ2303" s="30"/>
      <c r="AK2303" s="30"/>
      <c r="AL2303" s="30"/>
      <c r="AM2303" s="30"/>
      <c r="AN2303" s="30"/>
      <c r="AO2303" s="30"/>
      <c r="AQ2303" s="30"/>
      <c r="AR2303" s="30"/>
      <c r="AS2303" s="30"/>
      <c r="AW2303" s="30"/>
      <c r="AX2303" s="30"/>
      <c r="AY2303" s="30"/>
      <c r="AZ2303" s="30"/>
      <c r="BA2303" s="30"/>
      <c r="BB2303" s="30"/>
      <c r="BC2303" s="30"/>
      <c r="BD2303" s="30"/>
      <c r="BE2303" s="30"/>
    </row>
    <row r="2304" spans="1:57">
      <c r="A2304" t="s">
        <v>8</v>
      </c>
      <c r="Y2304" s="30"/>
      <c r="AB2304" s="50"/>
      <c r="AC2304" s="30"/>
      <c r="AD2304" s="30"/>
      <c r="AE2304" s="30"/>
      <c r="AG2304" s="30"/>
      <c r="AH2304" s="30"/>
      <c r="AI2304" s="30"/>
      <c r="AJ2304" s="30"/>
      <c r="AK2304" s="30"/>
      <c r="AL2304" s="30"/>
      <c r="AM2304" s="30"/>
      <c r="AN2304" s="30"/>
      <c r="AO2304" s="30"/>
      <c r="AQ2304" s="30"/>
      <c r="AR2304" s="30"/>
      <c r="AS2304" s="30"/>
      <c r="AW2304" s="30"/>
      <c r="AX2304" s="30"/>
      <c r="AY2304" s="30"/>
      <c r="AZ2304" s="30"/>
      <c r="BA2304" s="30"/>
      <c r="BB2304" s="30"/>
      <c r="BC2304" s="30"/>
      <c r="BD2304" s="30"/>
      <c r="BE2304" s="30"/>
    </row>
    <row r="2305" spans="1:57">
      <c r="A2305" t="s">
        <v>8</v>
      </c>
      <c r="Y2305" s="30"/>
      <c r="AB2305" s="50"/>
      <c r="AC2305" s="30"/>
      <c r="AD2305" s="30"/>
      <c r="AE2305" s="30"/>
      <c r="AG2305" s="30"/>
      <c r="AH2305" s="30"/>
      <c r="AI2305" s="30"/>
      <c r="AJ2305" s="30"/>
      <c r="AK2305" s="30"/>
      <c r="AL2305" s="30"/>
      <c r="AM2305" s="30"/>
      <c r="AN2305" s="30"/>
      <c r="AO2305" s="30"/>
      <c r="AQ2305" s="30"/>
      <c r="AR2305" s="30"/>
      <c r="AS2305" s="30"/>
      <c r="AW2305" s="30"/>
      <c r="AX2305" s="30"/>
      <c r="AY2305" s="30"/>
      <c r="AZ2305" s="30"/>
      <c r="BA2305" s="30"/>
      <c r="BB2305" s="30"/>
      <c r="BC2305" s="30"/>
      <c r="BD2305" s="30"/>
      <c r="BE2305" s="30"/>
    </row>
    <row r="2306" spans="1:57">
      <c r="A2306" t="s">
        <v>8</v>
      </c>
      <c r="Y2306" s="30"/>
      <c r="AB2306" s="50"/>
      <c r="AC2306" s="30"/>
      <c r="AD2306" s="30"/>
      <c r="AE2306" s="30"/>
      <c r="AG2306" s="30"/>
      <c r="AH2306" s="30"/>
      <c r="AI2306" s="30"/>
      <c r="AJ2306" s="30"/>
      <c r="AK2306" s="30"/>
      <c r="AL2306" s="30"/>
      <c r="AM2306" s="30"/>
      <c r="AN2306" s="30"/>
      <c r="AO2306" s="30"/>
      <c r="AQ2306" s="30"/>
      <c r="AR2306" s="30"/>
      <c r="AS2306" s="30"/>
      <c r="AW2306" s="30"/>
      <c r="AX2306" s="30"/>
      <c r="AY2306" s="30"/>
      <c r="AZ2306" s="30"/>
      <c r="BA2306" s="30"/>
      <c r="BB2306" s="30"/>
      <c r="BC2306" s="30"/>
      <c r="BD2306" s="30"/>
      <c r="BE2306" s="30"/>
    </row>
    <row r="2307" spans="1:57">
      <c r="A2307" t="s">
        <v>8</v>
      </c>
      <c r="Y2307" s="30"/>
      <c r="AB2307" s="50"/>
      <c r="AC2307" s="30"/>
      <c r="AD2307" s="30"/>
      <c r="AE2307" s="30"/>
      <c r="AG2307" s="30"/>
      <c r="AH2307" s="30"/>
      <c r="AI2307" s="30"/>
      <c r="AJ2307" s="30"/>
      <c r="AK2307" s="30"/>
      <c r="AL2307" s="30"/>
      <c r="AM2307" s="30"/>
      <c r="AN2307" s="30"/>
      <c r="AO2307" s="30"/>
      <c r="AQ2307" s="30"/>
      <c r="AR2307" s="30"/>
      <c r="AS2307" s="30"/>
      <c r="AW2307" s="30"/>
      <c r="AX2307" s="30"/>
      <c r="AY2307" s="30"/>
      <c r="AZ2307" s="30"/>
      <c r="BA2307" s="30"/>
      <c r="BB2307" s="30"/>
      <c r="BC2307" s="30"/>
      <c r="BD2307" s="30"/>
      <c r="BE2307" s="30"/>
    </row>
    <row r="2308" spans="1:57">
      <c r="A2308" t="s">
        <v>8</v>
      </c>
      <c r="Y2308" s="30"/>
      <c r="AB2308" s="50"/>
      <c r="AC2308" s="30"/>
      <c r="AD2308" s="30"/>
      <c r="AE2308" s="30"/>
      <c r="AG2308" s="30"/>
      <c r="AH2308" s="30"/>
      <c r="AI2308" s="30"/>
      <c r="AJ2308" s="30"/>
      <c r="AK2308" s="30"/>
      <c r="AL2308" s="30"/>
      <c r="AM2308" s="30"/>
      <c r="AN2308" s="30"/>
      <c r="AO2308" s="30"/>
      <c r="AQ2308" s="30"/>
      <c r="AR2308" s="30"/>
      <c r="AS2308" s="30"/>
      <c r="AW2308" s="30"/>
      <c r="AX2308" s="30"/>
      <c r="AY2308" s="30"/>
      <c r="AZ2308" s="30"/>
      <c r="BA2308" s="30"/>
      <c r="BB2308" s="30"/>
      <c r="BC2308" s="30"/>
      <c r="BD2308" s="30"/>
      <c r="BE2308" s="30"/>
    </row>
    <row r="2309" spans="1:57">
      <c r="A2309" t="s">
        <v>8</v>
      </c>
      <c r="Y2309" s="30"/>
      <c r="AB2309" s="50"/>
      <c r="AC2309" s="30"/>
      <c r="AD2309" s="30"/>
      <c r="AE2309" s="30"/>
      <c r="AG2309" s="30"/>
      <c r="AH2309" s="30"/>
      <c r="AI2309" s="30"/>
      <c r="AJ2309" s="30"/>
      <c r="AK2309" s="30"/>
      <c r="AL2309" s="30"/>
      <c r="AM2309" s="30"/>
      <c r="AN2309" s="30"/>
      <c r="AO2309" s="30"/>
      <c r="AQ2309" s="30"/>
      <c r="AR2309" s="30"/>
      <c r="AS2309" s="30"/>
      <c r="AW2309" s="30"/>
      <c r="AX2309" s="30"/>
      <c r="AY2309" s="30"/>
      <c r="AZ2309" s="30"/>
      <c r="BA2309" s="30"/>
      <c r="BB2309" s="30"/>
      <c r="BC2309" s="30"/>
      <c r="BD2309" s="30"/>
      <c r="BE2309" s="30"/>
    </row>
    <row r="2310" spans="1:57">
      <c r="A2310" t="s">
        <v>8</v>
      </c>
      <c r="Y2310" s="30"/>
      <c r="AB2310" s="50"/>
      <c r="AC2310" s="30"/>
      <c r="AD2310" s="30"/>
      <c r="AE2310" s="30"/>
      <c r="AG2310" s="30"/>
      <c r="AH2310" s="30"/>
      <c r="AI2310" s="30"/>
      <c r="AJ2310" s="30"/>
      <c r="AK2310" s="30"/>
      <c r="AL2310" s="30"/>
      <c r="AM2310" s="30"/>
      <c r="AN2310" s="30"/>
      <c r="AO2310" s="30"/>
      <c r="AQ2310" s="30"/>
      <c r="AR2310" s="30"/>
      <c r="AS2310" s="30"/>
      <c r="AW2310" s="30"/>
      <c r="AX2310" s="30"/>
      <c r="AY2310" s="30"/>
      <c r="AZ2310" s="30"/>
      <c r="BA2310" s="30"/>
      <c r="BB2310" s="30"/>
      <c r="BC2310" s="30"/>
      <c r="BD2310" s="30"/>
      <c r="BE2310" s="30"/>
    </row>
    <row r="2311" spans="1:57">
      <c r="A2311" t="s">
        <v>8</v>
      </c>
      <c r="Y2311" s="30"/>
      <c r="AB2311" s="50"/>
      <c r="AC2311" s="30"/>
      <c r="AD2311" s="30"/>
      <c r="AE2311" s="30"/>
      <c r="AG2311" s="30"/>
      <c r="AH2311" s="30"/>
      <c r="AI2311" s="30"/>
      <c r="AJ2311" s="30"/>
      <c r="AK2311" s="30"/>
      <c r="AL2311" s="30"/>
      <c r="AM2311" s="30"/>
      <c r="AN2311" s="30"/>
      <c r="AO2311" s="30"/>
      <c r="AQ2311" s="30"/>
      <c r="AR2311" s="30"/>
      <c r="AS2311" s="30"/>
      <c r="AW2311" s="30"/>
      <c r="AX2311" s="30"/>
      <c r="AY2311" s="30"/>
      <c r="AZ2311" s="30"/>
      <c r="BA2311" s="30"/>
      <c r="BB2311" s="30"/>
      <c r="BC2311" s="30"/>
      <c r="BD2311" s="30"/>
      <c r="BE2311" s="30"/>
    </row>
    <row r="2312" spans="1:57">
      <c r="A2312" t="s">
        <v>8</v>
      </c>
      <c r="Y2312" s="30"/>
      <c r="AB2312" s="50"/>
      <c r="AC2312" s="30"/>
      <c r="AD2312" s="30"/>
      <c r="AE2312" s="30"/>
      <c r="AG2312" s="30"/>
      <c r="AH2312" s="30"/>
      <c r="AI2312" s="30"/>
      <c r="AJ2312" s="30"/>
      <c r="AK2312" s="30"/>
      <c r="AL2312" s="30"/>
      <c r="AM2312" s="30"/>
      <c r="AN2312" s="30"/>
      <c r="AO2312" s="30"/>
      <c r="AQ2312" s="30"/>
      <c r="AR2312" s="30"/>
      <c r="AS2312" s="30"/>
      <c r="AW2312" s="30"/>
      <c r="AX2312" s="30"/>
      <c r="AY2312" s="30"/>
      <c r="AZ2312" s="30"/>
      <c r="BA2312" s="30"/>
      <c r="BB2312" s="30"/>
      <c r="BC2312" s="30"/>
      <c r="BD2312" s="30"/>
      <c r="BE2312" s="30"/>
    </row>
    <row r="2313" spans="1:57">
      <c r="A2313" t="s">
        <v>8</v>
      </c>
      <c r="Y2313" s="30"/>
      <c r="AB2313" s="50"/>
      <c r="AC2313" s="30"/>
      <c r="AD2313" s="30"/>
      <c r="AE2313" s="30"/>
      <c r="AG2313" s="30"/>
      <c r="AH2313" s="30"/>
      <c r="AI2313" s="30"/>
      <c r="AJ2313" s="30"/>
      <c r="AK2313" s="30"/>
      <c r="AL2313" s="30"/>
      <c r="AM2313" s="30"/>
      <c r="AN2313" s="30"/>
      <c r="AO2313" s="30"/>
      <c r="AQ2313" s="30"/>
      <c r="AR2313" s="30"/>
      <c r="AS2313" s="30"/>
      <c r="AW2313" s="30"/>
      <c r="AX2313" s="30"/>
      <c r="AY2313" s="30"/>
      <c r="AZ2313" s="30"/>
      <c r="BA2313" s="30"/>
      <c r="BB2313" s="30"/>
      <c r="BC2313" s="30"/>
      <c r="BD2313" s="30"/>
      <c r="BE2313" s="30"/>
    </row>
    <row r="2314" spans="1:57">
      <c r="A2314" t="s">
        <v>8</v>
      </c>
      <c r="Y2314" s="30"/>
      <c r="AB2314" s="50"/>
      <c r="AC2314" s="30"/>
      <c r="AD2314" s="30"/>
      <c r="AE2314" s="30"/>
      <c r="AG2314" s="30"/>
      <c r="AH2314" s="30"/>
      <c r="AI2314" s="30"/>
      <c r="AJ2314" s="30"/>
      <c r="AK2314" s="30"/>
      <c r="AL2314" s="30"/>
      <c r="AM2314" s="30"/>
      <c r="AN2314" s="30"/>
      <c r="AO2314" s="30"/>
      <c r="AQ2314" s="30"/>
      <c r="AR2314" s="30"/>
      <c r="AS2314" s="30"/>
      <c r="AW2314" s="30"/>
      <c r="AX2314" s="30"/>
      <c r="AY2314" s="30"/>
      <c r="AZ2314" s="30"/>
      <c r="BA2314" s="30"/>
      <c r="BB2314" s="30"/>
      <c r="BC2314" s="30"/>
      <c r="BD2314" s="30"/>
      <c r="BE2314" s="30"/>
    </row>
    <row r="2315" spans="1:57">
      <c r="A2315" t="s">
        <v>8</v>
      </c>
      <c r="Y2315" s="30"/>
      <c r="AB2315" s="50"/>
      <c r="AC2315" s="30"/>
      <c r="AD2315" s="30"/>
      <c r="AE2315" s="30"/>
      <c r="AG2315" s="30"/>
      <c r="AH2315" s="30"/>
      <c r="AI2315" s="30"/>
      <c r="AJ2315" s="30"/>
      <c r="AK2315" s="30"/>
      <c r="AL2315" s="30"/>
      <c r="AM2315" s="30"/>
      <c r="AN2315" s="30"/>
      <c r="AO2315" s="30"/>
      <c r="AQ2315" s="30"/>
      <c r="AR2315" s="30"/>
      <c r="AS2315" s="30"/>
      <c r="AW2315" s="30"/>
      <c r="AX2315" s="30"/>
      <c r="AY2315" s="30"/>
      <c r="AZ2315" s="30"/>
      <c r="BA2315" s="30"/>
      <c r="BB2315" s="30"/>
      <c r="BC2315" s="30"/>
      <c r="BD2315" s="30"/>
      <c r="BE2315" s="30"/>
    </row>
    <row r="2316" spans="1:57">
      <c r="A2316" t="s">
        <v>8</v>
      </c>
      <c r="Y2316" s="30"/>
      <c r="AB2316" s="50"/>
      <c r="AC2316" s="30"/>
      <c r="AD2316" s="30"/>
      <c r="AE2316" s="30"/>
      <c r="AG2316" s="30"/>
      <c r="AH2316" s="30"/>
      <c r="AI2316" s="30"/>
      <c r="AJ2316" s="30"/>
      <c r="AK2316" s="30"/>
      <c r="AL2316" s="30"/>
      <c r="AM2316" s="30"/>
      <c r="AN2316" s="30"/>
      <c r="AO2316" s="30"/>
      <c r="AQ2316" s="30"/>
      <c r="AR2316" s="30"/>
      <c r="AS2316" s="30"/>
      <c r="AW2316" s="30"/>
      <c r="AX2316" s="30"/>
      <c r="AY2316" s="30"/>
      <c r="AZ2316" s="30"/>
      <c r="BA2316" s="30"/>
      <c r="BB2316" s="30"/>
      <c r="BC2316" s="30"/>
      <c r="BD2316" s="30"/>
      <c r="BE2316" s="30"/>
    </row>
    <row r="2317" spans="1:57">
      <c r="A2317" t="s">
        <v>8</v>
      </c>
      <c r="Y2317" s="30"/>
      <c r="AB2317" s="50"/>
      <c r="AC2317" s="30"/>
      <c r="AD2317" s="30"/>
      <c r="AE2317" s="30"/>
      <c r="AG2317" s="30"/>
      <c r="AH2317" s="30"/>
      <c r="AI2317" s="30"/>
      <c r="AJ2317" s="30"/>
      <c r="AK2317" s="30"/>
      <c r="AL2317" s="30"/>
      <c r="AM2317" s="30"/>
      <c r="AN2317" s="30"/>
      <c r="AO2317" s="30"/>
      <c r="AQ2317" s="30"/>
      <c r="AR2317" s="30"/>
      <c r="AS2317" s="30"/>
      <c r="AW2317" s="30"/>
      <c r="AX2317" s="30"/>
      <c r="AY2317" s="30"/>
      <c r="AZ2317" s="30"/>
      <c r="BA2317" s="30"/>
      <c r="BB2317" s="30"/>
      <c r="BC2317" s="30"/>
      <c r="BD2317" s="30"/>
      <c r="BE2317" s="30"/>
    </row>
    <row r="2318" spans="1:57">
      <c r="A2318" t="s">
        <v>8</v>
      </c>
      <c r="Y2318" s="30"/>
      <c r="AB2318" s="50"/>
      <c r="AC2318" s="30"/>
      <c r="AD2318" s="30"/>
      <c r="AE2318" s="30"/>
      <c r="AG2318" s="30"/>
      <c r="AH2318" s="30"/>
      <c r="AI2318" s="30"/>
      <c r="AJ2318" s="30"/>
      <c r="AK2318" s="30"/>
      <c r="AL2318" s="30"/>
      <c r="AM2318" s="30"/>
      <c r="AN2318" s="30"/>
      <c r="AO2318" s="30"/>
      <c r="AQ2318" s="30"/>
      <c r="AR2318" s="30"/>
      <c r="AS2318" s="30"/>
      <c r="AW2318" s="30"/>
      <c r="AX2318" s="30"/>
      <c r="AY2318" s="30"/>
      <c r="AZ2318" s="30"/>
      <c r="BA2318" s="30"/>
      <c r="BB2318" s="30"/>
      <c r="BC2318" s="30"/>
      <c r="BD2318" s="30"/>
      <c r="BE2318" s="30"/>
    </row>
    <row r="2319" spans="1:57">
      <c r="A2319" t="s">
        <v>8</v>
      </c>
      <c r="Y2319" s="30"/>
      <c r="AB2319" s="50"/>
      <c r="AC2319" s="30"/>
      <c r="AD2319" s="30"/>
      <c r="AE2319" s="30"/>
      <c r="AG2319" s="30"/>
      <c r="AH2319" s="30"/>
      <c r="AI2319" s="30"/>
      <c r="AJ2319" s="30"/>
      <c r="AK2319" s="30"/>
      <c r="AL2319" s="30"/>
      <c r="AM2319" s="30"/>
      <c r="AN2319" s="30"/>
      <c r="AO2319" s="30"/>
      <c r="AQ2319" s="30"/>
      <c r="AR2319" s="30"/>
      <c r="AS2319" s="30"/>
      <c r="AW2319" s="30"/>
      <c r="AX2319" s="30"/>
      <c r="AY2319" s="30"/>
      <c r="AZ2319" s="30"/>
      <c r="BA2319" s="30"/>
      <c r="BB2319" s="30"/>
      <c r="BC2319" s="30"/>
      <c r="BD2319" s="30"/>
      <c r="BE2319" s="30"/>
    </row>
    <row r="2320" spans="1:57">
      <c r="A2320" t="s">
        <v>8</v>
      </c>
      <c r="Y2320" s="30"/>
      <c r="AB2320" s="50"/>
      <c r="AC2320" s="30"/>
      <c r="AD2320" s="30"/>
      <c r="AE2320" s="30"/>
      <c r="AG2320" s="30"/>
      <c r="AH2320" s="30"/>
      <c r="AI2320" s="30"/>
      <c r="AJ2320" s="30"/>
      <c r="AK2320" s="30"/>
      <c r="AL2320" s="30"/>
      <c r="AM2320" s="30"/>
      <c r="AN2320" s="30"/>
      <c r="AO2320" s="30"/>
      <c r="AQ2320" s="30"/>
      <c r="AR2320" s="30"/>
      <c r="AS2320" s="30"/>
      <c r="AW2320" s="30"/>
      <c r="AX2320" s="30"/>
      <c r="AY2320" s="30"/>
      <c r="AZ2320" s="30"/>
      <c r="BA2320" s="30"/>
      <c r="BB2320" s="30"/>
      <c r="BC2320" s="30"/>
      <c r="BD2320" s="30"/>
      <c r="BE2320" s="30"/>
    </row>
    <row r="2321" spans="1:57">
      <c r="A2321" t="s">
        <v>8</v>
      </c>
      <c r="Y2321" s="30"/>
      <c r="AB2321" s="50"/>
      <c r="AC2321" s="30"/>
      <c r="AD2321" s="30"/>
      <c r="AE2321" s="30"/>
      <c r="AG2321" s="30"/>
      <c r="AH2321" s="30"/>
      <c r="AI2321" s="30"/>
      <c r="AJ2321" s="30"/>
      <c r="AK2321" s="30"/>
      <c r="AL2321" s="30"/>
      <c r="AM2321" s="30"/>
      <c r="AN2321" s="30"/>
      <c r="AO2321" s="30"/>
      <c r="AQ2321" s="30"/>
      <c r="AR2321" s="30"/>
      <c r="AS2321" s="30"/>
      <c r="AW2321" s="30"/>
      <c r="AX2321" s="30"/>
      <c r="AY2321" s="30"/>
      <c r="AZ2321" s="30"/>
      <c r="BA2321" s="30"/>
      <c r="BB2321" s="30"/>
      <c r="BC2321" s="30"/>
      <c r="BD2321" s="30"/>
      <c r="BE2321" s="30"/>
    </row>
    <row r="2322" spans="1:57">
      <c r="A2322" t="s">
        <v>8</v>
      </c>
      <c r="Y2322" s="30"/>
      <c r="AB2322" s="50"/>
      <c r="AC2322" s="30"/>
      <c r="AD2322" s="30"/>
      <c r="AE2322" s="30"/>
      <c r="AG2322" s="30"/>
      <c r="AH2322" s="30"/>
      <c r="AI2322" s="30"/>
      <c r="AJ2322" s="30"/>
      <c r="AK2322" s="30"/>
      <c r="AL2322" s="30"/>
      <c r="AM2322" s="30"/>
      <c r="AN2322" s="30"/>
      <c r="AO2322" s="30"/>
      <c r="AQ2322" s="30"/>
      <c r="AR2322" s="30"/>
      <c r="AS2322" s="30"/>
      <c r="AW2322" s="30"/>
      <c r="AX2322" s="30"/>
      <c r="AY2322" s="30"/>
      <c r="AZ2322" s="30"/>
      <c r="BA2322" s="30"/>
      <c r="BB2322" s="30"/>
      <c r="BC2322" s="30"/>
      <c r="BD2322" s="30"/>
      <c r="BE2322" s="30"/>
    </row>
    <row r="2323" spans="1:57">
      <c r="A2323" t="s">
        <v>8</v>
      </c>
      <c r="Y2323" s="30"/>
      <c r="AB2323" s="50"/>
      <c r="AC2323" s="30"/>
      <c r="AD2323" s="30"/>
      <c r="AE2323" s="30"/>
      <c r="AG2323" s="30"/>
      <c r="AH2323" s="30"/>
      <c r="AI2323" s="30"/>
      <c r="AJ2323" s="30"/>
      <c r="AK2323" s="30"/>
      <c r="AL2323" s="30"/>
      <c r="AM2323" s="30"/>
      <c r="AN2323" s="30"/>
      <c r="AO2323" s="30"/>
      <c r="AQ2323" s="30"/>
      <c r="AR2323" s="30"/>
      <c r="AS2323" s="30"/>
      <c r="AW2323" s="30"/>
      <c r="AX2323" s="30"/>
      <c r="AY2323" s="30"/>
      <c r="AZ2323" s="30"/>
      <c r="BA2323" s="30"/>
      <c r="BB2323" s="30"/>
      <c r="BC2323" s="30"/>
      <c r="BD2323" s="30"/>
      <c r="BE2323" s="30"/>
    </row>
    <row r="2324" spans="1:57">
      <c r="A2324" t="s">
        <v>8</v>
      </c>
      <c r="Y2324" s="30"/>
      <c r="AB2324" s="50"/>
      <c r="AC2324" s="30"/>
      <c r="AD2324" s="30"/>
      <c r="AE2324" s="30"/>
      <c r="AG2324" s="30"/>
      <c r="AH2324" s="30"/>
      <c r="AI2324" s="30"/>
      <c r="AJ2324" s="30"/>
      <c r="AK2324" s="30"/>
      <c r="AL2324" s="30"/>
      <c r="AM2324" s="30"/>
      <c r="AN2324" s="30"/>
      <c r="AO2324" s="30"/>
      <c r="AQ2324" s="30"/>
      <c r="AR2324" s="30"/>
      <c r="AS2324" s="30"/>
      <c r="AW2324" s="30"/>
      <c r="AX2324" s="30"/>
      <c r="AY2324" s="30"/>
      <c r="AZ2324" s="30"/>
      <c r="BA2324" s="30"/>
      <c r="BB2324" s="30"/>
      <c r="BC2324" s="30"/>
      <c r="BD2324" s="30"/>
      <c r="BE2324" s="30"/>
    </row>
    <row r="2325" spans="1:57">
      <c r="A2325" t="s">
        <v>8</v>
      </c>
      <c r="Y2325" s="30"/>
      <c r="AB2325" s="50"/>
      <c r="AC2325" s="30"/>
      <c r="AD2325" s="30"/>
      <c r="AE2325" s="30"/>
      <c r="AG2325" s="30"/>
      <c r="AH2325" s="30"/>
      <c r="AI2325" s="30"/>
      <c r="AJ2325" s="30"/>
      <c r="AK2325" s="30"/>
      <c r="AL2325" s="30"/>
      <c r="AM2325" s="30"/>
      <c r="AN2325" s="30"/>
      <c r="AO2325" s="30"/>
      <c r="AQ2325" s="30"/>
      <c r="AR2325" s="30"/>
      <c r="AS2325" s="30"/>
      <c r="AW2325" s="30"/>
      <c r="AX2325" s="30"/>
      <c r="AY2325" s="30"/>
      <c r="AZ2325" s="30"/>
      <c r="BA2325" s="30"/>
      <c r="BB2325" s="30"/>
      <c r="BC2325" s="30"/>
      <c r="BD2325" s="30"/>
      <c r="BE2325" s="30"/>
    </row>
    <row r="2326" spans="1:57">
      <c r="A2326" t="s">
        <v>8</v>
      </c>
      <c r="Y2326" s="30"/>
      <c r="AB2326" s="50"/>
      <c r="AC2326" s="30"/>
      <c r="AD2326" s="30"/>
      <c r="AE2326" s="30"/>
      <c r="AG2326" s="30"/>
      <c r="AH2326" s="30"/>
      <c r="AI2326" s="30"/>
      <c r="AJ2326" s="30"/>
      <c r="AK2326" s="30"/>
      <c r="AL2326" s="30"/>
      <c r="AM2326" s="30"/>
      <c r="AN2326" s="30"/>
      <c r="AO2326" s="30"/>
      <c r="AQ2326" s="30"/>
      <c r="AR2326" s="30"/>
      <c r="AS2326" s="30"/>
      <c r="AW2326" s="30"/>
      <c r="AX2326" s="30"/>
      <c r="AY2326" s="30"/>
      <c r="AZ2326" s="30"/>
      <c r="BA2326" s="30"/>
      <c r="BB2326" s="30"/>
      <c r="BC2326" s="30"/>
      <c r="BD2326" s="30"/>
      <c r="BE2326" s="30"/>
    </row>
    <row r="2327" spans="1:57">
      <c r="A2327" t="s">
        <v>8</v>
      </c>
      <c r="Y2327" s="30"/>
      <c r="AB2327" s="50"/>
      <c r="AC2327" s="30"/>
      <c r="AD2327" s="30"/>
      <c r="AE2327" s="30"/>
      <c r="AG2327" s="30"/>
      <c r="AH2327" s="30"/>
      <c r="AI2327" s="30"/>
      <c r="AJ2327" s="30"/>
      <c r="AK2327" s="30"/>
      <c r="AL2327" s="30"/>
      <c r="AM2327" s="30"/>
      <c r="AN2327" s="30"/>
      <c r="AO2327" s="30"/>
      <c r="AQ2327" s="30"/>
      <c r="AR2327" s="30"/>
      <c r="AS2327" s="30"/>
      <c r="AW2327" s="30"/>
      <c r="AX2327" s="30"/>
      <c r="AY2327" s="30"/>
      <c r="AZ2327" s="30"/>
      <c r="BA2327" s="30"/>
      <c r="BB2327" s="30"/>
      <c r="BC2327" s="30"/>
      <c r="BD2327" s="30"/>
      <c r="BE2327" s="30"/>
    </row>
    <row r="2328" spans="1:57">
      <c r="A2328" t="s">
        <v>8</v>
      </c>
      <c r="Y2328" s="30"/>
      <c r="AB2328" s="50"/>
      <c r="AC2328" s="30"/>
      <c r="AD2328" s="30"/>
      <c r="AE2328" s="30"/>
      <c r="AG2328" s="30"/>
      <c r="AH2328" s="30"/>
      <c r="AI2328" s="30"/>
      <c r="AJ2328" s="30"/>
      <c r="AK2328" s="30"/>
      <c r="AL2328" s="30"/>
      <c r="AM2328" s="30"/>
      <c r="AN2328" s="30"/>
      <c r="AO2328" s="30"/>
      <c r="AQ2328" s="30"/>
      <c r="AR2328" s="30"/>
      <c r="AS2328" s="30"/>
      <c r="AW2328" s="30"/>
      <c r="AX2328" s="30"/>
      <c r="AY2328" s="30"/>
      <c r="AZ2328" s="30"/>
      <c r="BA2328" s="30"/>
      <c r="BB2328" s="30"/>
      <c r="BC2328" s="30"/>
      <c r="BD2328" s="30"/>
      <c r="BE2328" s="30"/>
    </row>
    <row r="2329" spans="1:57">
      <c r="A2329" t="s">
        <v>8</v>
      </c>
      <c r="Y2329" s="30"/>
      <c r="AB2329" s="50"/>
      <c r="AC2329" s="30"/>
      <c r="AD2329" s="30"/>
      <c r="AE2329" s="30"/>
      <c r="AG2329" s="30"/>
      <c r="AH2329" s="30"/>
      <c r="AI2329" s="30"/>
      <c r="AJ2329" s="30"/>
      <c r="AK2329" s="30"/>
      <c r="AL2329" s="30"/>
      <c r="AM2329" s="30"/>
      <c r="AN2329" s="30"/>
      <c r="AO2329" s="30"/>
      <c r="AQ2329" s="30"/>
      <c r="AR2329" s="30"/>
      <c r="AS2329" s="30"/>
      <c r="AW2329" s="30"/>
      <c r="AX2329" s="30"/>
      <c r="AY2329" s="30"/>
      <c r="AZ2329" s="30"/>
      <c r="BA2329" s="30"/>
      <c r="BB2329" s="30"/>
      <c r="BC2329" s="30"/>
      <c r="BD2329" s="30"/>
      <c r="BE2329" s="30"/>
    </row>
    <row r="2330" spans="1:57">
      <c r="A2330" t="s">
        <v>8</v>
      </c>
      <c r="Y2330" s="30"/>
      <c r="AB2330" s="50"/>
      <c r="AC2330" s="30"/>
      <c r="AD2330" s="30"/>
      <c r="AE2330" s="30"/>
      <c r="AG2330" s="30"/>
      <c r="AH2330" s="30"/>
      <c r="AI2330" s="30"/>
      <c r="AJ2330" s="30"/>
      <c r="AK2330" s="30"/>
      <c r="AL2330" s="30"/>
      <c r="AM2330" s="30"/>
      <c r="AN2330" s="30"/>
      <c r="AO2330" s="30"/>
      <c r="AQ2330" s="30"/>
      <c r="AR2330" s="30"/>
      <c r="AS2330" s="30"/>
      <c r="AW2330" s="30"/>
      <c r="AX2330" s="30"/>
      <c r="AY2330" s="30"/>
      <c r="AZ2330" s="30"/>
      <c r="BA2330" s="30"/>
      <c r="BB2330" s="30"/>
      <c r="BC2330" s="30"/>
      <c r="BD2330" s="30"/>
      <c r="BE2330" s="30"/>
    </row>
    <row r="2331" spans="1:57">
      <c r="A2331" t="s">
        <v>8</v>
      </c>
      <c r="Y2331" s="30"/>
      <c r="AB2331" s="50"/>
      <c r="AC2331" s="30"/>
      <c r="AD2331" s="30"/>
      <c r="AE2331" s="30"/>
      <c r="AG2331" s="30"/>
      <c r="AH2331" s="30"/>
      <c r="AI2331" s="30"/>
      <c r="AJ2331" s="30"/>
      <c r="AK2331" s="30"/>
      <c r="AL2331" s="30"/>
      <c r="AM2331" s="30"/>
      <c r="AN2331" s="30"/>
      <c r="AO2331" s="30"/>
      <c r="AQ2331" s="30"/>
      <c r="AR2331" s="30"/>
      <c r="AS2331" s="30"/>
      <c r="AW2331" s="30"/>
      <c r="AX2331" s="30"/>
      <c r="AY2331" s="30"/>
      <c r="AZ2331" s="30"/>
      <c r="BA2331" s="30"/>
      <c r="BB2331" s="30"/>
      <c r="BC2331" s="30"/>
      <c r="BD2331" s="30"/>
      <c r="BE2331" s="30"/>
    </row>
    <row r="2332" spans="1:57">
      <c r="A2332" t="s">
        <v>8</v>
      </c>
      <c r="Y2332" s="30"/>
      <c r="AB2332" s="50"/>
      <c r="AC2332" s="30"/>
      <c r="AD2332" s="30"/>
      <c r="AE2332" s="30"/>
      <c r="AG2332" s="30"/>
      <c r="AH2332" s="30"/>
      <c r="AI2332" s="30"/>
      <c r="AJ2332" s="30"/>
      <c r="AK2332" s="30"/>
      <c r="AL2332" s="30"/>
      <c r="AM2332" s="30"/>
      <c r="AN2332" s="30"/>
      <c r="AO2332" s="30"/>
      <c r="AQ2332" s="30"/>
      <c r="AR2332" s="30"/>
      <c r="AS2332" s="30"/>
      <c r="AW2332" s="30"/>
      <c r="AX2332" s="30"/>
      <c r="AY2332" s="30"/>
      <c r="AZ2332" s="30"/>
      <c r="BA2332" s="30"/>
      <c r="BB2332" s="30"/>
      <c r="BC2332" s="30"/>
      <c r="BD2332" s="30"/>
      <c r="BE2332" s="30"/>
    </row>
    <row r="2333" spans="1:57">
      <c r="A2333" t="s">
        <v>8</v>
      </c>
      <c r="Y2333" s="30"/>
      <c r="AB2333" s="50"/>
      <c r="AC2333" s="30"/>
      <c r="AD2333" s="30"/>
      <c r="AE2333" s="30"/>
      <c r="AG2333" s="30"/>
      <c r="AH2333" s="30"/>
      <c r="AI2333" s="30"/>
      <c r="AJ2333" s="30"/>
      <c r="AK2333" s="30"/>
      <c r="AL2333" s="30"/>
      <c r="AM2333" s="30"/>
      <c r="AN2333" s="30"/>
      <c r="AO2333" s="30"/>
      <c r="AQ2333" s="30"/>
      <c r="AR2333" s="30"/>
      <c r="AS2333" s="30"/>
      <c r="AW2333" s="30"/>
      <c r="AX2333" s="30"/>
      <c r="AY2333" s="30"/>
      <c r="AZ2333" s="30"/>
      <c r="BA2333" s="30"/>
      <c r="BB2333" s="30"/>
      <c r="BC2333" s="30"/>
      <c r="BD2333" s="30"/>
      <c r="BE2333" s="30"/>
    </row>
    <row r="2334" spans="1:57">
      <c r="A2334" t="s">
        <v>8</v>
      </c>
      <c r="Y2334" s="30"/>
      <c r="AB2334" s="50"/>
      <c r="AC2334" s="30"/>
      <c r="AD2334" s="30"/>
      <c r="AE2334" s="30"/>
      <c r="AG2334" s="30"/>
      <c r="AH2334" s="30"/>
      <c r="AI2334" s="30"/>
      <c r="AJ2334" s="30"/>
      <c r="AK2334" s="30"/>
      <c r="AL2334" s="30"/>
      <c r="AM2334" s="30"/>
      <c r="AN2334" s="30"/>
      <c r="AO2334" s="30"/>
      <c r="AQ2334" s="30"/>
      <c r="AR2334" s="30"/>
      <c r="AS2334" s="30"/>
      <c r="AW2334" s="30"/>
      <c r="AX2334" s="30"/>
      <c r="AY2334" s="30"/>
      <c r="AZ2334" s="30"/>
      <c r="BA2334" s="30"/>
      <c r="BB2334" s="30"/>
      <c r="BC2334" s="30"/>
      <c r="BD2334" s="30"/>
      <c r="BE2334" s="30"/>
    </row>
    <row r="2335" spans="1:57">
      <c r="A2335" t="s">
        <v>8</v>
      </c>
      <c r="Y2335" s="30"/>
      <c r="AB2335" s="50"/>
      <c r="AC2335" s="30"/>
      <c r="AD2335" s="30"/>
      <c r="AE2335" s="30"/>
      <c r="AG2335" s="30"/>
      <c r="AH2335" s="30"/>
      <c r="AI2335" s="30"/>
      <c r="AJ2335" s="30"/>
      <c r="AK2335" s="30"/>
      <c r="AL2335" s="30"/>
      <c r="AM2335" s="30"/>
      <c r="AN2335" s="30"/>
      <c r="AO2335" s="30"/>
      <c r="AQ2335" s="30"/>
      <c r="AR2335" s="30"/>
      <c r="AS2335" s="30"/>
      <c r="AW2335" s="30"/>
      <c r="AX2335" s="30"/>
      <c r="AY2335" s="30"/>
      <c r="AZ2335" s="30"/>
      <c r="BA2335" s="30"/>
      <c r="BB2335" s="30"/>
      <c r="BC2335" s="30"/>
      <c r="BD2335" s="30"/>
      <c r="BE2335" s="30"/>
    </row>
    <row r="2336" spans="1:57">
      <c r="A2336" t="s">
        <v>8</v>
      </c>
      <c r="Y2336" s="30"/>
      <c r="AB2336" s="50"/>
      <c r="AC2336" s="30"/>
      <c r="AD2336" s="30"/>
      <c r="AE2336" s="30"/>
      <c r="AG2336" s="30"/>
      <c r="AH2336" s="30"/>
      <c r="AI2336" s="30"/>
      <c r="AJ2336" s="30"/>
      <c r="AK2336" s="30"/>
      <c r="AL2336" s="30"/>
      <c r="AM2336" s="30"/>
      <c r="AN2336" s="30"/>
      <c r="AO2336" s="30"/>
      <c r="AQ2336" s="30"/>
      <c r="AR2336" s="30"/>
      <c r="AS2336" s="30"/>
      <c r="AW2336" s="30"/>
      <c r="AX2336" s="30"/>
      <c r="AY2336" s="30"/>
      <c r="AZ2336" s="30"/>
      <c r="BA2336" s="30"/>
      <c r="BB2336" s="30"/>
      <c r="BC2336" s="30"/>
      <c r="BD2336" s="30"/>
      <c r="BE2336" s="30"/>
    </row>
    <row r="2337" spans="1:57">
      <c r="A2337" t="s">
        <v>8</v>
      </c>
      <c r="Y2337" s="30"/>
      <c r="AB2337" s="50"/>
      <c r="AC2337" s="30"/>
      <c r="AD2337" s="30"/>
      <c r="AE2337" s="30"/>
      <c r="AG2337" s="30"/>
      <c r="AH2337" s="30"/>
      <c r="AI2337" s="30"/>
      <c r="AJ2337" s="30"/>
      <c r="AK2337" s="30"/>
      <c r="AL2337" s="30"/>
      <c r="AM2337" s="30"/>
      <c r="AN2337" s="30"/>
      <c r="AO2337" s="30"/>
      <c r="AQ2337" s="30"/>
      <c r="AR2337" s="30"/>
      <c r="AS2337" s="30"/>
      <c r="AW2337" s="30"/>
      <c r="AX2337" s="30"/>
      <c r="AY2337" s="30"/>
      <c r="AZ2337" s="30"/>
      <c r="BA2337" s="30"/>
      <c r="BB2337" s="30"/>
      <c r="BC2337" s="30"/>
      <c r="BD2337" s="30"/>
      <c r="BE2337" s="30"/>
    </row>
    <row r="2338" spans="1:57">
      <c r="A2338" t="s">
        <v>8</v>
      </c>
      <c r="Y2338" s="30"/>
      <c r="AB2338" s="50"/>
      <c r="AC2338" s="30"/>
      <c r="AD2338" s="30"/>
      <c r="AE2338" s="30"/>
      <c r="AG2338" s="30"/>
      <c r="AH2338" s="30"/>
      <c r="AI2338" s="30"/>
      <c r="AJ2338" s="30"/>
      <c r="AK2338" s="30"/>
      <c r="AL2338" s="30"/>
      <c r="AM2338" s="30"/>
      <c r="AN2338" s="30"/>
      <c r="AO2338" s="30"/>
      <c r="AQ2338" s="30"/>
      <c r="AR2338" s="30"/>
      <c r="AS2338" s="30"/>
      <c r="AW2338" s="30"/>
      <c r="AX2338" s="30"/>
      <c r="AY2338" s="30"/>
      <c r="AZ2338" s="30"/>
      <c r="BA2338" s="30"/>
      <c r="BB2338" s="30"/>
      <c r="BC2338" s="30"/>
      <c r="BD2338" s="30"/>
      <c r="BE2338" s="30"/>
    </row>
    <row r="2339" spans="1:57">
      <c r="A2339" t="s">
        <v>8</v>
      </c>
      <c r="Y2339" s="30"/>
      <c r="AB2339" s="50"/>
      <c r="AC2339" s="30"/>
      <c r="AD2339" s="30"/>
      <c r="AE2339" s="30"/>
      <c r="AG2339" s="30"/>
      <c r="AH2339" s="30"/>
      <c r="AI2339" s="30"/>
      <c r="AJ2339" s="30"/>
      <c r="AK2339" s="30"/>
      <c r="AL2339" s="30"/>
      <c r="AM2339" s="30"/>
      <c r="AN2339" s="30"/>
      <c r="AO2339" s="30"/>
      <c r="AQ2339" s="30"/>
      <c r="AR2339" s="30"/>
      <c r="AS2339" s="30"/>
      <c r="AW2339" s="30"/>
      <c r="AX2339" s="30"/>
      <c r="AY2339" s="30"/>
      <c r="AZ2339" s="30"/>
      <c r="BA2339" s="30"/>
      <c r="BB2339" s="30"/>
      <c r="BC2339" s="30"/>
      <c r="BD2339" s="30"/>
      <c r="BE2339" s="30"/>
    </row>
    <row r="2340" spans="1:57">
      <c r="A2340" t="s">
        <v>8</v>
      </c>
      <c r="Y2340" s="30"/>
      <c r="AB2340" s="50"/>
      <c r="AC2340" s="30"/>
      <c r="AD2340" s="30"/>
      <c r="AE2340" s="30"/>
      <c r="AG2340" s="30"/>
      <c r="AH2340" s="30"/>
      <c r="AI2340" s="30"/>
      <c r="AJ2340" s="30"/>
      <c r="AK2340" s="30"/>
      <c r="AL2340" s="30"/>
      <c r="AM2340" s="30"/>
      <c r="AN2340" s="30"/>
      <c r="AO2340" s="30"/>
      <c r="AQ2340" s="30"/>
      <c r="AR2340" s="30"/>
      <c r="AS2340" s="30"/>
      <c r="AW2340" s="30"/>
      <c r="AX2340" s="30"/>
      <c r="AY2340" s="30"/>
      <c r="AZ2340" s="30"/>
      <c r="BA2340" s="30"/>
      <c r="BB2340" s="30"/>
      <c r="BC2340" s="30"/>
      <c r="BD2340" s="30"/>
      <c r="BE2340" s="30"/>
    </row>
    <row r="2341" spans="1:57">
      <c r="A2341" t="s">
        <v>8</v>
      </c>
      <c r="Y2341" s="30"/>
      <c r="AB2341" s="50"/>
      <c r="AC2341" s="30"/>
      <c r="AD2341" s="30"/>
      <c r="AE2341" s="30"/>
      <c r="AG2341" s="30"/>
      <c r="AH2341" s="30"/>
      <c r="AI2341" s="30"/>
      <c r="AJ2341" s="30"/>
      <c r="AK2341" s="30"/>
      <c r="AL2341" s="30"/>
      <c r="AM2341" s="30"/>
      <c r="AN2341" s="30"/>
      <c r="AO2341" s="30"/>
      <c r="AQ2341" s="30"/>
      <c r="AR2341" s="30"/>
      <c r="AS2341" s="30"/>
      <c r="AW2341" s="30"/>
      <c r="AX2341" s="30"/>
      <c r="AY2341" s="30"/>
      <c r="AZ2341" s="30"/>
      <c r="BA2341" s="30"/>
      <c r="BB2341" s="30"/>
      <c r="BC2341" s="30"/>
      <c r="BD2341" s="30"/>
      <c r="BE2341" s="30"/>
    </row>
    <row r="2342" spans="1:57">
      <c r="A2342" t="s">
        <v>8</v>
      </c>
      <c r="Y2342" s="30"/>
      <c r="AB2342" s="50"/>
      <c r="AC2342" s="30"/>
      <c r="AD2342" s="30"/>
      <c r="AE2342" s="30"/>
      <c r="AG2342" s="30"/>
      <c r="AH2342" s="30"/>
      <c r="AI2342" s="30"/>
      <c r="AJ2342" s="30"/>
      <c r="AK2342" s="30"/>
      <c r="AL2342" s="30"/>
      <c r="AM2342" s="30"/>
      <c r="AN2342" s="30"/>
      <c r="AO2342" s="30"/>
      <c r="AQ2342" s="30"/>
      <c r="AR2342" s="30"/>
      <c r="AS2342" s="30"/>
      <c r="AW2342" s="30"/>
      <c r="AX2342" s="30"/>
      <c r="AY2342" s="30"/>
      <c r="AZ2342" s="30"/>
      <c r="BA2342" s="30"/>
      <c r="BB2342" s="30"/>
      <c r="BC2342" s="30"/>
      <c r="BD2342" s="30"/>
      <c r="BE2342" s="30"/>
    </row>
    <row r="2343" spans="1:57">
      <c r="A2343" t="s">
        <v>8</v>
      </c>
      <c r="Y2343" s="30"/>
      <c r="AB2343" s="50"/>
      <c r="AC2343" s="30"/>
      <c r="AD2343" s="30"/>
      <c r="AE2343" s="30"/>
      <c r="AG2343" s="30"/>
      <c r="AH2343" s="30"/>
      <c r="AI2343" s="30"/>
      <c r="AJ2343" s="30"/>
      <c r="AK2343" s="30"/>
      <c r="AL2343" s="30"/>
      <c r="AM2343" s="30"/>
      <c r="AN2343" s="30"/>
      <c r="AO2343" s="30"/>
      <c r="AQ2343" s="30"/>
      <c r="AR2343" s="30"/>
      <c r="AS2343" s="30"/>
      <c r="AW2343" s="30"/>
      <c r="AX2343" s="30"/>
      <c r="AY2343" s="30"/>
      <c r="AZ2343" s="30"/>
      <c r="BA2343" s="30"/>
      <c r="BB2343" s="30"/>
      <c r="BC2343" s="30"/>
      <c r="BD2343" s="30"/>
      <c r="BE2343" s="30"/>
    </row>
    <row r="2344" spans="1:57">
      <c r="A2344" t="s">
        <v>8</v>
      </c>
      <c r="Y2344" s="30"/>
      <c r="AB2344" s="50"/>
      <c r="AC2344" s="30"/>
      <c r="AD2344" s="30"/>
      <c r="AE2344" s="30"/>
      <c r="AG2344" s="30"/>
      <c r="AH2344" s="30"/>
      <c r="AI2344" s="30"/>
      <c r="AJ2344" s="30"/>
      <c r="AK2344" s="30"/>
      <c r="AL2344" s="30"/>
      <c r="AM2344" s="30"/>
      <c r="AN2344" s="30"/>
      <c r="AO2344" s="30"/>
      <c r="AQ2344" s="30"/>
      <c r="AR2344" s="30"/>
      <c r="AS2344" s="30"/>
      <c r="AW2344" s="30"/>
      <c r="AX2344" s="30"/>
      <c r="AY2344" s="30"/>
      <c r="AZ2344" s="30"/>
      <c r="BA2344" s="30"/>
      <c r="BB2344" s="30"/>
      <c r="BC2344" s="30"/>
      <c r="BD2344" s="30"/>
      <c r="BE2344" s="30"/>
    </row>
    <row r="2345" spans="1:57">
      <c r="A2345" t="s">
        <v>8</v>
      </c>
      <c r="Y2345" s="30"/>
      <c r="AB2345" s="50"/>
      <c r="AC2345" s="30"/>
      <c r="AD2345" s="30"/>
      <c r="AE2345" s="30"/>
      <c r="AG2345" s="30"/>
      <c r="AH2345" s="30"/>
      <c r="AI2345" s="30"/>
      <c r="AJ2345" s="30"/>
      <c r="AK2345" s="30"/>
      <c r="AL2345" s="30"/>
      <c r="AM2345" s="30"/>
      <c r="AN2345" s="30"/>
      <c r="AO2345" s="30"/>
      <c r="AQ2345" s="30"/>
      <c r="AR2345" s="30"/>
      <c r="AS2345" s="30"/>
      <c r="AW2345" s="30"/>
      <c r="AX2345" s="30"/>
      <c r="AY2345" s="30"/>
      <c r="AZ2345" s="30"/>
      <c r="BA2345" s="30"/>
      <c r="BB2345" s="30"/>
      <c r="BC2345" s="30"/>
      <c r="BD2345" s="30"/>
      <c r="BE2345" s="30"/>
    </row>
    <row r="2346" spans="1:57">
      <c r="A2346" t="s">
        <v>8</v>
      </c>
      <c r="Y2346" s="30"/>
      <c r="AB2346" s="50"/>
      <c r="AC2346" s="30"/>
      <c r="AD2346" s="30"/>
      <c r="AE2346" s="30"/>
      <c r="AG2346" s="30"/>
      <c r="AH2346" s="30"/>
      <c r="AI2346" s="30"/>
      <c r="AJ2346" s="30"/>
      <c r="AK2346" s="30"/>
      <c r="AL2346" s="30"/>
      <c r="AM2346" s="30"/>
      <c r="AN2346" s="30"/>
      <c r="AO2346" s="30"/>
      <c r="AQ2346" s="30"/>
      <c r="AR2346" s="30"/>
      <c r="AS2346" s="30"/>
      <c r="AW2346" s="30"/>
      <c r="AX2346" s="30"/>
      <c r="AY2346" s="30"/>
      <c r="AZ2346" s="30"/>
      <c r="BA2346" s="30"/>
      <c r="BB2346" s="30"/>
      <c r="BC2346" s="30"/>
      <c r="BD2346" s="30"/>
      <c r="BE2346" s="30"/>
    </row>
    <row r="2347" spans="1:57">
      <c r="A2347" t="s">
        <v>8</v>
      </c>
      <c r="Y2347" s="30"/>
      <c r="AB2347" s="50"/>
      <c r="AC2347" s="30"/>
      <c r="AD2347" s="30"/>
      <c r="AE2347" s="30"/>
      <c r="AG2347" s="30"/>
      <c r="AH2347" s="30"/>
      <c r="AI2347" s="30"/>
      <c r="AJ2347" s="30"/>
      <c r="AK2347" s="30"/>
      <c r="AL2347" s="30"/>
      <c r="AM2347" s="30"/>
      <c r="AN2347" s="30"/>
      <c r="AO2347" s="30"/>
      <c r="AQ2347" s="30"/>
      <c r="AR2347" s="30"/>
      <c r="AS2347" s="30"/>
      <c r="AW2347" s="30"/>
      <c r="AX2347" s="30"/>
      <c r="AY2347" s="30"/>
      <c r="AZ2347" s="30"/>
      <c r="BA2347" s="30"/>
      <c r="BB2347" s="30"/>
      <c r="BC2347" s="30"/>
      <c r="BD2347" s="30"/>
      <c r="BE2347" s="30"/>
    </row>
    <row r="2348" spans="1:57">
      <c r="A2348" t="s">
        <v>8</v>
      </c>
      <c r="Y2348" s="30"/>
      <c r="AB2348" s="50"/>
      <c r="AC2348" s="30"/>
      <c r="AD2348" s="30"/>
      <c r="AE2348" s="30"/>
      <c r="AG2348" s="30"/>
      <c r="AH2348" s="30"/>
      <c r="AI2348" s="30"/>
      <c r="AJ2348" s="30"/>
      <c r="AK2348" s="30"/>
      <c r="AL2348" s="30"/>
      <c r="AM2348" s="30"/>
      <c r="AN2348" s="30"/>
      <c r="AO2348" s="30"/>
      <c r="AQ2348" s="30"/>
      <c r="AR2348" s="30"/>
      <c r="AS2348" s="30"/>
      <c r="AW2348" s="30"/>
      <c r="AX2348" s="30"/>
      <c r="AY2348" s="30"/>
      <c r="AZ2348" s="30"/>
      <c r="BA2348" s="30"/>
      <c r="BB2348" s="30"/>
      <c r="BC2348" s="30"/>
      <c r="BD2348" s="30"/>
      <c r="BE2348" s="30"/>
    </row>
    <row r="2349" spans="1:57">
      <c r="A2349" t="s">
        <v>8</v>
      </c>
      <c r="Y2349" s="30"/>
      <c r="AB2349" s="50"/>
      <c r="AC2349" s="30"/>
      <c r="AD2349" s="30"/>
      <c r="AE2349" s="30"/>
      <c r="AG2349" s="30"/>
      <c r="AH2349" s="30"/>
      <c r="AI2349" s="30"/>
      <c r="AJ2349" s="30"/>
      <c r="AK2349" s="30"/>
      <c r="AL2349" s="30"/>
      <c r="AM2349" s="30"/>
      <c r="AN2349" s="30"/>
      <c r="AO2349" s="30"/>
      <c r="AQ2349" s="30"/>
      <c r="AR2349" s="30"/>
      <c r="AS2349" s="30"/>
      <c r="AW2349" s="30"/>
      <c r="AX2349" s="30"/>
      <c r="AY2349" s="30"/>
      <c r="AZ2349" s="30"/>
      <c r="BA2349" s="30"/>
      <c r="BB2349" s="30"/>
      <c r="BC2349" s="30"/>
      <c r="BD2349" s="30"/>
      <c r="BE2349" s="30"/>
    </row>
    <row r="2350" spans="1:57">
      <c r="A2350" t="s">
        <v>8</v>
      </c>
      <c r="Y2350" s="30"/>
      <c r="AB2350" s="50"/>
      <c r="AC2350" s="30"/>
      <c r="AD2350" s="30"/>
      <c r="AE2350" s="30"/>
      <c r="AG2350" s="30"/>
      <c r="AH2350" s="30"/>
      <c r="AI2350" s="30"/>
      <c r="AJ2350" s="30"/>
      <c r="AK2350" s="30"/>
      <c r="AL2350" s="30"/>
      <c r="AM2350" s="30"/>
      <c r="AN2350" s="30"/>
      <c r="AO2350" s="30"/>
      <c r="AQ2350" s="30"/>
      <c r="AR2350" s="30"/>
      <c r="AS2350" s="30"/>
      <c r="AW2350" s="30"/>
      <c r="AX2350" s="30"/>
      <c r="AY2350" s="30"/>
      <c r="AZ2350" s="30"/>
      <c r="BA2350" s="30"/>
      <c r="BB2350" s="30"/>
      <c r="BC2350" s="30"/>
      <c r="BD2350" s="30"/>
      <c r="BE2350" s="30"/>
    </row>
    <row r="2351" spans="1:57">
      <c r="A2351" t="s">
        <v>8</v>
      </c>
      <c r="Y2351" s="30"/>
      <c r="AB2351" s="50"/>
      <c r="AC2351" s="30"/>
      <c r="AD2351" s="30"/>
      <c r="AE2351" s="30"/>
      <c r="AG2351" s="30"/>
      <c r="AH2351" s="30"/>
      <c r="AI2351" s="30"/>
      <c r="AJ2351" s="30"/>
      <c r="AK2351" s="30"/>
      <c r="AL2351" s="30"/>
      <c r="AM2351" s="30"/>
      <c r="AN2351" s="30"/>
      <c r="AO2351" s="30"/>
      <c r="AQ2351" s="30"/>
      <c r="AR2351" s="30"/>
      <c r="AS2351" s="30"/>
      <c r="AW2351" s="30"/>
      <c r="AX2351" s="30"/>
      <c r="AY2351" s="30"/>
      <c r="AZ2351" s="30"/>
      <c r="BA2351" s="30"/>
      <c r="BB2351" s="30"/>
      <c r="BC2351" s="30"/>
      <c r="BD2351" s="30"/>
      <c r="BE2351" s="30"/>
    </row>
    <row r="2352" spans="1:57">
      <c r="A2352" t="s">
        <v>8</v>
      </c>
      <c r="Y2352" s="30"/>
      <c r="AB2352" s="50"/>
      <c r="AC2352" s="30"/>
      <c r="AD2352" s="30"/>
      <c r="AE2352" s="30"/>
      <c r="AG2352" s="30"/>
      <c r="AH2352" s="30"/>
      <c r="AI2352" s="30"/>
      <c r="AJ2352" s="30"/>
      <c r="AK2352" s="30"/>
      <c r="AL2352" s="30"/>
      <c r="AM2352" s="30"/>
      <c r="AN2352" s="30"/>
      <c r="AO2352" s="30"/>
      <c r="AQ2352" s="30"/>
      <c r="AR2352" s="30"/>
      <c r="AS2352" s="30"/>
      <c r="AW2352" s="30"/>
      <c r="AX2352" s="30"/>
      <c r="AY2352" s="30"/>
      <c r="AZ2352" s="30"/>
      <c r="BA2352" s="30"/>
      <c r="BB2352" s="30"/>
      <c r="BC2352" s="30"/>
      <c r="BD2352" s="30"/>
      <c r="BE2352" s="30"/>
    </row>
    <row r="2353" spans="1:57">
      <c r="A2353" t="s">
        <v>8</v>
      </c>
      <c r="Y2353" s="30"/>
      <c r="AB2353" s="50"/>
      <c r="AC2353" s="30"/>
      <c r="AD2353" s="30"/>
      <c r="AE2353" s="30"/>
      <c r="AG2353" s="30"/>
      <c r="AH2353" s="30"/>
      <c r="AI2353" s="30"/>
      <c r="AJ2353" s="30"/>
      <c r="AK2353" s="30"/>
      <c r="AL2353" s="30"/>
      <c r="AM2353" s="30"/>
      <c r="AN2353" s="30"/>
      <c r="AO2353" s="30"/>
      <c r="AQ2353" s="30"/>
      <c r="AR2353" s="30"/>
      <c r="AS2353" s="30"/>
      <c r="AW2353" s="30"/>
      <c r="AX2353" s="30"/>
      <c r="AY2353" s="30"/>
      <c r="AZ2353" s="30"/>
      <c r="BA2353" s="30"/>
      <c r="BB2353" s="30"/>
      <c r="BC2353" s="30"/>
      <c r="BD2353" s="30"/>
      <c r="BE2353" s="30"/>
    </row>
    <row r="2354" spans="1:57">
      <c r="A2354" t="s">
        <v>8</v>
      </c>
      <c r="Y2354" s="30"/>
      <c r="AB2354" s="50"/>
      <c r="AC2354" s="30"/>
      <c r="AD2354" s="30"/>
      <c r="AE2354" s="30"/>
      <c r="AG2354" s="30"/>
      <c r="AH2354" s="30"/>
      <c r="AI2354" s="30"/>
      <c r="AJ2354" s="30"/>
      <c r="AK2354" s="30"/>
      <c r="AL2354" s="30"/>
      <c r="AM2354" s="30"/>
      <c r="AN2354" s="30"/>
      <c r="AO2354" s="30"/>
      <c r="AQ2354" s="30"/>
      <c r="AR2354" s="30"/>
      <c r="AS2354" s="30"/>
      <c r="AW2354" s="30"/>
      <c r="AX2354" s="30"/>
      <c r="AY2354" s="30"/>
      <c r="AZ2354" s="30"/>
      <c r="BA2354" s="30"/>
      <c r="BB2354" s="30"/>
      <c r="BC2354" s="30"/>
      <c r="BD2354" s="30"/>
      <c r="BE2354" s="30"/>
    </row>
    <row r="2355" spans="1:57">
      <c r="A2355" t="s">
        <v>8</v>
      </c>
      <c r="Y2355" s="30"/>
      <c r="AB2355" s="50"/>
      <c r="AC2355" s="30"/>
      <c r="AD2355" s="30"/>
      <c r="AE2355" s="30"/>
      <c r="AG2355" s="30"/>
      <c r="AH2355" s="30"/>
      <c r="AI2355" s="30"/>
      <c r="AJ2355" s="30"/>
      <c r="AK2355" s="30"/>
      <c r="AL2355" s="30"/>
      <c r="AM2355" s="30"/>
      <c r="AN2355" s="30"/>
      <c r="AO2355" s="30"/>
      <c r="AQ2355" s="30"/>
      <c r="AR2355" s="30"/>
      <c r="AS2355" s="30"/>
      <c r="AW2355" s="30"/>
      <c r="AX2355" s="30"/>
      <c r="AY2355" s="30"/>
      <c r="AZ2355" s="30"/>
      <c r="BA2355" s="30"/>
      <c r="BB2355" s="30"/>
      <c r="BC2355" s="30"/>
      <c r="BD2355" s="30"/>
      <c r="BE2355" s="30"/>
    </row>
    <row r="2356" spans="1:57">
      <c r="A2356" t="s">
        <v>8</v>
      </c>
      <c r="Y2356" s="30"/>
      <c r="AB2356" s="50"/>
      <c r="AC2356" s="30"/>
      <c r="AD2356" s="30"/>
      <c r="AE2356" s="30"/>
      <c r="AG2356" s="30"/>
      <c r="AH2356" s="30"/>
      <c r="AI2356" s="30"/>
      <c r="AJ2356" s="30"/>
      <c r="AK2356" s="30"/>
      <c r="AL2356" s="30"/>
      <c r="AM2356" s="30"/>
      <c r="AN2356" s="30"/>
      <c r="AO2356" s="30"/>
      <c r="AQ2356" s="30"/>
      <c r="AR2356" s="30"/>
      <c r="AS2356" s="30"/>
      <c r="AW2356" s="30"/>
      <c r="AX2356" s="30"/>
      <c r="AY2356" s="30"/>
      <c r="AZ2356" s="30"/>
      <c r="BA2356" s="30"/>
      <c r="BB2356" s="30"/>
      <c r="BC2356" s="30"/>
      <c r="BD2356" s="30"/>
      <c r="BE2356" s="30"/>
    </row>
    <row r="2357" spans="1:57">
      <c r="A2357" t="s">
        <v>8</v>
      </c>
      <c r="Y2357" s="30"/>
      <c r="AB2357" s="50"/>
      <c r="AC2357" s="30"/>
      <c r="AD2357" s="30"/>
      <c r="AE2357" s="30"/>
      <c r="AG2357" s="30"/>
      <c r="AH2357" s="30"/>
      <c r="AI2357" s="30"/>
      <c r="AJ2357" s="30"/>
      <c r="AK2357" s="30"/>
      <c r="AL2357" s="30"/>
      <c r="AM2357" s="30"/>
      <c r="AN2357" s="30"/>
      <c r="AO2357" s="30"/>
      <c r="AQ2357" s="30"/>
      <c r="AR2357" s="30"/>
      <c r="AS2357" s="30"/>
      <c r="AW2357" s="30"/>
      <c r="AX2357" s="30"/>
      <c r="AY2357" s="30"/>
      <c r="AZ2357" s="30"/>
      <c r="BA2357" s="30"/>
      <c r="BB2357" s="30"/>
      <c r="BC2357" s="30"/>
      <c r="BD2357" s="30"/>
      <c r="BE2357" s="30"/>
    </row>
    <row r="2358" spans="1:57">
      <c r="A2358" t="s">
        <v>8</v>
      </c>
      <c r="Y2358" s="30"/>
      <c r="AB2358" s="50"/>
      <c r="AC2358" s="30"/>
      <c r="AD2358" s="30"/>
      <c r="AE2358" s="30"/>
      <c r="AG2358" s="30"/>
      <c r="AH2358" s="30"/>
      <c r="AI2358" s="30"/>
      <c r="AJ2358" s="30"/>
      <c r="AK2358" s="30"/>
      <c r="AL2358" s="30"/>
      <c r="AM2358" s="30"/>
      <c r="AN2358" s="30"/>
      <c r="AO2358" s="30"/>
      <c r="AQ2358" s="30"/>
      <c r="AR2358" s="30"/>
      <c r="AS2358" s="30"/>
      <c r="AW2358" s="30"/>
      <c r="AX2358" s="30"/>
      <c r="AY2358" s="30"/>
      <c r="AZ2358" s="30"/>
      <c r="BA2358" s="30"/>
      <c r="BB2358" s="30"/>
      <c r="BC2358" s="30"/>
      <c r="BD2358" s="30"/>
      <c r="BE2358" s="30"/>
    </row>
    <row r="2359" spans="1:57">
      <c r="A2359" t="s">
        <v>8</v>
      </c>
      <c r="Y2359" s="30"/>
      <c r="AB2359" s="50"/>
      <c r="AC2359" s="30"/>
      <c r="AD2359" s="30"/>
      <c r="AE2359" s="30"/>
      <c r="AG2359" s="30"/>
      <c r="AH2359" s="30"/>
      <c r="AI2359" s="30"/>
      <c r="AJ2359" s="30"/>
      <c r="AK2359" s="30"/>
      <c r="AL2359" s="30"/>
      <c r="AM2359" s="30"/>
      <c r="AN2359" s="30"/>
      <c r="AO2359" s="30"/>
      <c r="AQ2359" s="30"/>
      <c r="AR2359" s="30"/>
      <c r="AS2359" s="30"/>
      <c r="AW2359" s="30"/>
      <c r="AX2359" s="30"/>
      <c r="AY2359" s="30"/>
      <c r="AZ2359" s="30"/>
      <c r="BA2359" s="30"/>
      <c r="BB2359" s="30"/>
      <c r="BC2359" s="30"/>
      <c r="BD2359" s="30"/>
      <c r="BE2359" s="30"/>
    </row>
    <row r="2360" spans="1:57">
      <c r="A2360" t="s">
        <v>8</v>
      </c>
      <c r="Y2360" s="30"/>
      <c r="AB2360" s="50"/>
      <c r="AC2360" s="30"/>
      <c r="AD2360" s="30"/>
      <c r="AE2360" s="30"/>
      <c r="AG2360" s="30"/>
      <c r="AH2360" s="30"/>
      <c r="AI2360" s="30"/>
      <c r="AJ2360" s="30"/>
      <c r="AK2360" s="30"/>
      <c r="AL2360" s="30"/>
      <c r="AM2360" s="30"/>
      <c r="AN2360" s="30"/>
      <c r="AO2360" s="30"/>
      <c r="AQ2360" s="30"/>
      <c r="AR2360" s="30"/>
      <c r="AS2360" s="30"/>
      <c r="AW2360" s="30"/>
      <c r="AX2360" s="30"/>
      <c r="AY2360" s="30"/>
      <c r="AZ2360" s="30"/>
      <c r="BA2360" s="30"/>
      <c r="BB2360" s="30"/>
      <c r="BC2360" s="30"/>
      <c r="BD2360" s="30"/>
      <c r="BE2360" s="30"/>
    </row>
    <row r="2361" spans="1:57">
      <c r="A2361" t="s">
        <v>8</v>
      </c>
      <c r="Y2361" s="30"/>
      <c r="AB2361" s="50"/>
      <c r="AC2361" s="30"/>
      <c r="AD2361" s="30"/>
      <c r="AE2361" s="30"/>
      <c r="AG2361" s="30"/>
      <c r="AH2361" s="30"/>
      <c r="AI2361" s="30"/>
      <c r="AJ2361" s="30"/>
      <c r="AK2361" s="30"/>
      <c r="AL2361" s="30"/>
      <c r="AM2361" s="30"/>
      <c r="AN2361" s="30"/>
      <c r="AO2361" s="30"/>
      <c r="AQ2361" s="30"/>
      <c r="AR2361" s="30"/>
      <c r="AS2361" s="30"/>
      <c r="AW2361" s="30"/>
      <c r="AX2361" s="30"/>
      <c r="AY2361" s="30"/>
      <c r="AZ2361" s="30"/>
      <c r="BA2361" s="30"/>
      <c r="BB2361" s="30"/>
      <c r="BC2361" s="30"/>
      <c r="BD2361" s="30"/>
      <c r="BE2361" s="30"/>
    </row>
    <row r="2362" spans="1:57">
      <c r="A2362" t="s">
        <v>8</v>
      </c>
      <c r="Y2362" s="30"/>
      <c r="AB2362" s="50"/>
      <c r="AC2362" s="30"/>
      <c r="AD2362" s="30"/>
      <c r="AE2362" s="30"/>
      <c r="AG2362" s="30"/>
      <c r="AH2362" s="30"/>
      <c r="AI2362" s="30"/>
      <c r="AJ2362" s="30"/>
      <c r="AK2362" s="30"/>
      <c r="AL2362" s="30"/>
      <c r="AM2362" s="30"/>
      <c r="AN2362" s="30"/>
      <c r="AO2362" s="30"/>
      <c r="AQ2362" s="30"/>
      <c r="AR2362" s="30"/>
      <c r="AS2362" s="30"/>
      <c r="AW2362" s="30"/>
      <c r="AX2362" s="30"/>
      <c r="AY2362" s="30"/>
      <c r="AZ2362" s="30"/>
      <c r="BA2362" s="30"/>
      <c r="BB2362" s="30"/>
      <c r="BC2362" s="30"/>
      <c r="BD2362" s="30"/>
      <c r="BE2362" s="30"/>
    </row>
    <row r="2363" spans="1:57">
      <c r="A2363" t="s">
        <v>8</v>
      </c>
      <c r="Y2363" s="30"/>
      <c r="AB2363" s="50"/>
      <c r="AC2363" s="30"/>
      <c r="AD2363" s="30"/>
      <c r="AE2363" s="30"/>
      <c r="AG2363" s="30"/>
      <c r="AH2363" s="30"/>
      <c r="AI2363" s="30"/>
      <c r="AJ2363" s="30"/>
      <c r="AK2363" s="30"/>
      <c r="AL2363" s="30"/>
      <c r="AM2363" s="30"/>
      <c r="AN2363" s="30"/>
      <c r="AO2363" s="30"/>
      <c r="AQ2363" s="30"/>
      <c r="AR2363" s="30"/>
      <c r="AS2363" s="30"/>
      <c r="AW2363" s="30"/>
      <c r="AX2363" s="30"/>
      <c r="AY2363" s="30"/>
      <c r="AZ2363" s="30"/>
      <c r="BA2363" s="30"/>
      <c r="BB2363" s="30"/>
      <c r="BC2363" s="30"/>
      <c r="BD2363" s="30"/>
      <c r="BE2363" s="30"/>
    </row>
    <row r="2364" spans="1:57">
      <c r="A2364" t="s">
        <v>8</v>
      </c>
      <c r="Y2364" s="30"/>
      <c r="AB2364" s="50"/>
      <c r="AC2364" s="30"/>
      <c r="AD2364" s="30"/>
      <c r="AE2364" s="30"/>
      <c r="AG2364" s="30"/>
      <c r="AH2364" s="30"/>
      <c r="AI2364" s="30"/>
      <c r="AJ2364" s="30"/>
      <c r="AK2364" s="30"/>
      <c r="AL2364" s="30"/>
      <c r="AM2364" s="30"/>
      <c r="AN2364" s="30"/>
      <c r="AO2364" s="30"/>
      <c r="AQ2364" s="30"/>
      <c r="AR2364" s="30"/>
      <c r="AS2364" s="30"/>
      <c r="AW2364" s="30"/>
      <c r="AX2364" s="30"/>
      <c r="AY2364" s="30"/>
      <c r="AZ2364" s="30"/>
      <c r="BA2364" s="30"/>
      <c r="BB2364" s="30"/>
      <c r="BC2364" s="30"/>
      <c r="BD2364" s="30"/>
      <c r="BE2364" s="30"/>
    </row>
    <row r="2365" spans="1:57">
      <c r="A2365" t="s">
        <v>8</v>
      </c>
      <c r="Y2365" s="30"/>
      <c r="AB2365" s="50"/>
      <c r="AC2365" s="30"/>
      <c r="AD2365" s="30"/>
      <c r="AE2365" s="30"/>
      <c r="AG2365" s="30"/>
      <c r="AH2365" s="30"/>
      <c r="AI2365" s="30"/>
      <c r="AJ2365" s="30"/>
      <c r="AK2365" s="30"/>
      <c r="AL2365" s="30"/>
      <c r="AM2365" s="30"/>
      <c r="AN2365" s="30"/>
      <c r="AO2365" s="30"/>
      <c r="AQ2365" s="30"/>
      <c r="AR2365" s="30"/>
      <c r="AS2365" s="30"/>
      <c r="AW2365" s="30"/>
      <c r="AX2365" s="30"/>
      <c r="AY2365" s="30"/>
      <c r="AZ2365" s="30"/>
      <c r="BA2365" s="30"/>
      <c r="BB2365" s="30"/>
      <c r="BC2365" s="30"/>
      <c r="BD2365" s="30"/>
      <c r="BE2365" s="30"/>
    </row>
    <row r="2366" spans="1:57">
      <c r="A2366" t="s">
        <v>8</v>
      </c>
      <c r="Y2366" s="30"/>
      <c r="AB2366" s="50"/>
      <c r="AC2366" s="30"/>
      <c r="AD2366" s="30"/>
      <c r="AE2366" s="30"/>
      <c r="AG2366" s="30"/>
      <c r="AH2366" s="30"/>
      <c r="AI2366" s="30"/>
      <c r="AJ2366" s="30"/>
      <c r="AK2366" s="30"/>
      <c r="AL2366" s="30"/>
      <c r="AM2366" s="30"/>
      <c r="AN2366" s="30"/>
      <c r="AO2366" s="30"/>
      <c r="AQ2366" s="30"/>
      <c r="AR2366" s="30"/>
      <c r="AS2366" s="30"/>
      <c r="AW2366" s="30"/>
      <c r="AX2366" s="30"/>
      <c r="AY2366" s="30"/>
      <c r="AZ2366" s="30"/>
      <c r="BA2366" s="30"/>
      <c r="BB2366" s="30"/>
      <c r="BC2366" s="30"/>
      <c r="BD2366" s="30"/>
      <c r="BE2366" s="30"/>
    </row>
    <row r="2367" spans="1:57">
      <c r="A2367" t="s">
        <v>8</v>
      </c>
      <c r="Y2367" s="30"/>
      <c r="AB2367" s="50"/>
      <c r="AC2367" s="30"/>
      <c r="AD2367" s="30"/>
      <c r="AE2367" s="30"/>
      <c r="AG2367" s="30"/>
      <c r="AH2367" s="30"/>
      <c r="AI2367" s="30"/>
      <c r="AJ2367" s="30"/>
      <c r="AK2367" s="30"/>
      <c r="AL2367" s="30"/>
      <c r="AM2367" s="30"/>
      <c r="AN2367" s="30"/>
      <c r="AO2367" s="30"/>
      <c r="AQ2367" s="30"/>
      <c r="AR2367" s="30"/>
      <c r="AS2367" s="30"/>
      <c r="AW2367" s="30"/>
      <c r="AX2367" s="30"/>
      <c r="AY2367" s="30"/>
      <c r="AZ2367" s="30"/>
      <c r="BA2367" s="30"/>
      <c r="BB2367" s="30"/>
      <c r="BC2367" s="30"/>
      <c r="BD2367" s="30"/>
      <c r="BE2367" s="30"/>
    </row>
    <row r="2368" spans="1:57">
      <c r="A2368" t="s">
        <v>8</v>
      </c>
      <c r="Y2368" s="30"/>
      <c r="AB2368" s="50"/>
      <c r="AC2368" s="30"/>
      <c r="AD2368" s="30"/>
      <c r="AE2368" s="30"/>
      <c r="AG2368" s="30"/>
      <c r="AH2368" s="30"/>
      <c r="AI2368" s="30"/>
      <c r="AJ2368" s="30"/>
      <c r="AK2368" s="30"/>
      <c r="AL2368" s="30"/>
      <c r="AM2368" s="30"/>
      <c r="AN2368" s="30"/>
      <c r="AO2368" s="30"/>
      <c r="AQ2368" s="30"/>
      <c r="AR2368" s="30"/>
      <c r="AS2368" s="30"/>
      <c r="AW2368" s="30"/>
      <c r="AX2368" s="30"/>
      <c r="AY2368" s="30"/>
      <c r="AZ2368" s="30"/>
      <c r="BA2368" s="30"/>
      <c r="BB2368" s="30"/>
      <c r="BC2368" s="30"/>
      <c r="BD2368" s="30"/>
      <c r="BE2368" s="30"/>
    </row>
    <row r="2369" spans="1:57">
      <c r="A2369" t="s">
        <v>8</v>
      </c>
      <c r="Y2369" s="30"/>
      <c r="AB2369" s="50"/>
      <c r="AC2369" s="30"/>
      <c r="AD2369" s="30"/>
      <c r="AE2369" s="30"/>
      <c r="AG2369" s="30"/>
      <c r="AH2369" s="30"/>
      <c r="AI2369" s="30"/>
      <c r="AJ2369" s="30"/>
      <c r="AK2369" s="30"/>
      <c r="AL2369" s="30"/>
      <c r="AM2369" s="30"/>
      <c r="AN2369" s="30"/>
      <c r="AO2369" s="30"/>
      <c r="AQ2369" s="30"/>
      <c r="AR2369" s="30"/>
      <c r="AS2369" s="30"/>
      <c r="AW2369" s="30"/>
      <c r="AX2369" s="30"/>
      <c r="AY2369" s="30"/>
      <c r="AZ2369" s="30"/>
      <c r="BA2369" s="30"/>
      <c r="BB2369" s="30"/>
      <c r="BC2369" s="30"/>
      <c r="BD2369" s="30"/>
      <c r="BE2369" s="30"/>
    </row>
    <row r="2370" spans="1:57">
      <c r="A2370" t="s">
        <v>8</v>
      </c>
      <c r="Y2370" s="30"/>
      <c r="AB2370" s="50"/>
      <c r="AC2370" s="30"/>
      <c r="AD2370" s="30"/>
      <c r="AE2370" s="30"/>
      <c r="AG2370" s="30"/>
      <c r="AH2370" s="30"/>
      <c r="AI2370" s="30"/>
      <c r="AJ2370" s="30"/>
      <c r="AK2370" s="30"/>
      <c r="AL2370" s="30"/>
      <c r="AM2370" s="30"/>
      <c r="AN2370" s="30"/>
      <c r="AO2370" s="30"/>
      <c r="AQ2370" s="30"/>
      <c r="AR2370" s="30"/>
      <c r="AS2370" s="30"/>
      <c r="AW2370" s="30"/>
      <c r="AX2370" s="30"/>
      <c r="AY2370" s="30"/>
      <c r="AZ2370" s="30"/>
      <c r="BA2370" s="30"/>
      <c r="BB2370" s="30"/>
      <c r="BC2370" s="30"/>
      <c r="BD2370" s="30"/>
      <c r="BE2370" s="30"/>
    </row>
    <row r="2371" spans="1:57">
      <c r="A2371" t="s">
        <v>8</v>
      </c>
      <c r="Y2371" s="30"/>
      <c r="AB2371" s="50"/>
      <c r="AC2371" s="30"/>
      <c r="AD2371" s="30"/>
      <c r="AE2371" s="30"/>
      <c r="AG2371" s="30"/>
      <c r="AH2371" s="30"/>
      <c r="AI2371" s="30"/>
      <c r="AJ2371" s="30"/>
      <c r="AK2371" s="30"/>
      <c r="AL2371" s="30"/>
      <c r="AM2371" s="30"/>
      <c r="AN2371" s="30"/>
      <c r="AO2371" s="30"/>
      <c r="AQ2371" s="30"/>
      <c r="AR2371" s="30"/>
      <c r="AS2371" s="30"/>
      <c r="AW2371" s="30"/>
      <c r="AX2371" s="30"/>
      <c r="AY2371" s="30"/>
      <c r="AZ2371" s="30"/>
      <c r="BA2371" s="30"/>
      <c r="BB2371" s="30"/>
      <c r="BC2371" s="30"/>
      <c r="BD2371" s="30"/>
      <c r="BE2371" s="30"/>
    </row>
    <row r="2372" spans="1:57">
      <c r="A2372" t="s">
        <v>8</v>
      </c>
      <c r="Y2372" s="30"/>
      <c r="AB2372" s="50"/>
      <c r="AC2372" s="30"/>
      <c r="AD2372" s="30"/>
      <c r="AE2372" s="30"/>
      <c r="AG2372" s="30"/>
      <c r="AH2372" s="30"/>
      <c r="AI2372" s="30"/>
      <c r="AJ2372" s="30"/>
      <c r="AK2372" s="30"/>
      <c r="AL2372" s="30"/>
      <c r="AM2372" s="30"/>
      <c r="AN2372" s="30"/>
      <c r="AO2372" s="30"/>
      <c r="AQ2372" s="30"/>
      <c r="AR2372" s="30"/>
      <c r="AS2372" s="30"/>
      <c r="AW2372" s="30"/>
      <c r="AX2372" s="30"/>
      <c r="AY2372" s="30"/>
      <c r="AZ2372" s="30"/>
      <c r="BA2372" s="30"/>
      <c r="BB2372" s="30"/>
      <c r="BC2372" s="30"/>
      <c r="BD2372" s="30"/>
      <c r="BE2372" s="30"/>
    </row>
    <row r="2373" spans="1:57">
      <c r="A2373" t="s">
        <v>8</v>
      </c>
      <c r="Y2373" s="30"/>
      <c r="AB2373" s="50"/>
      <c r="AC2373" s="30"/>
      <c r="AD2373" s="30"/>
      <c r="AE2373" s="30"/>
      <c r="AG2373" s="30"/>
      <c r="AH2373" s="30"/>
      <c r="AI2373" s="30"/>
      <c r="AJ2373" s="30"/>
      <c r="AK2373" s="30"/>
      <c r="AL2373" s="30"/>
      <c r="AM2373" s="30"/>
      <c r="AN2373" s="30"/>
      <c r="AO2373" s="30"/>
      <c r="AQ2373" s="30"/>
      <c r="AR2373" s="30"/>
      <c r="AS2373" s="30"/>
      <c r="AW2373" s="30"/>
      <c r="AX2373" s="30"/>
      <c r="AY2373" s="30"/>
      <c r="AZ2373" s="30"/>
      <c r="BA2373" s="30"/>
      <c r="BB2373" s="30"/>
      <c r="BC2373" s="30"/>
      <c r="BD2373" s="30"/>
      <c r="BE2373" s="30"/>
    </row>
    <row r="2374" spans="1:57">
      <c r="A2374" t="s">
        <v>8</v>
      </c>
      <c r="Y2374" s="30"/>
      <c r="AB2374" s="50"/>
      <c r="AC2374" s="30"/>
      <c r="AD2374" s="30"/>
      <c r="AE2374" s="30"/>
      <c r="AG2374" s="30"/>
      <c r="AH2374" s="30"/>
      <c r="AI2374" s="30"/>
      <c r="AJ2374" s="30"/>
      <c r="AK2374" s="30"/>
      <c r="AL2374" s="30"/>
      <c r="AM2374" s="30"/>
      <c r="AN2374" s="30"/>
      <c r="AO2374" s="30"/>
      <c r="AQ2374" s="30"/>
      <c r="AR2374" s="30"/>
      <c r="AS2374" s="30"/>
      <c r="AW2374" s="30"/>
      <c r="AX2374" s="30"/>
      <c r="AY2374" s="30"/>
      <c r="AZ2374" s="30"/>
      <c r="BA2374" s="30"/>
      <c r="BB2374" s="30"/>
      <c r="BC2374" s="30"/>
      <c r="BD2374" s="30"/>
      <c r="BE2374" s="30"/>
    </row>
    <row r="2375" spans="1:57">
      <c r="A2375" t="s">
        <v>8</v>
      </c>
      <c r="Y2375" s="30"/>
      <c r="AB2375" s="50"/>
      <c r="AC2375" s="30"/>
      <c r="AD2375" s="30"/>
      <c r="AE2375" s="30"/>
      <c r="AG2375" s="30"/>
      <c r="AH2375" s="30"/>
      <c r="AI2375" s="30"/>
      <c r="AJ2375" s="30"/>
      <c r="AK2375" s="30"/>
      <c r="AL2375" s="30"/>
      <c r="AM2375" s="30"/>
      <c r="AN2375" s="30"/>
      <c r="AO2375" s="30"/>
      <c r="AQ2375" s="30"/>
      <c r="AR2375" s="30"/>
      <c r="AS2375" s="30"/>
      <c r="AW2375" s="30"/>
      <c r="AX2375" s="30"/>
      <c r="AY2375" s="30"/>
      <c r="AZ2375" s="30"/>
      <c r="BA2375" s="30"/>
      <c r="BB2375" s="30"/>
      <c r="BC2375" s="30"/>
      <c r="BD2375" s="30"/>
      <c r="BE2375" s="30"/>
    </row>
    <row r="2376" spans="1:57">
      <c r="A2376" t="s">
        <v>8</v>
      </c>
      <c r="Y2376" s="30"/>
      <c r="AB2376" s="50"/>
      <c r="AC2376" s="30"/>
      <c r="AD2376" s="30"/>
      <c r="AE2376" s="30"/>
      <c r="AG2376" s="30"/>
      <c r="AH2376" s="30"/>
      <c r="AI2376" s="30"/>
      <c r="AJ2376" s="30"/>
      <c r="AK2376" s="30"/>
      <c r="AL2376" s="30"/>
      <c r="AM2376" s="30"/>
      <c r="AN2376" s="30"/>
      <c r="AO2376" s="30"/>
      <c r="AQ2376" s="30"/>
      <c r="AR2376" s="30"/>
      <c r="AS2376" s="30"/>
      <c r="AW2376" s="30"/>
      <c r="AX2376" s="30"/>
      <c r="AY2376" s="30"/>
      <c r="AZ2376" s="30"/>
      <c r="BA2376" s="30"/>
      <c r="BB2376" s="30"/>
      <c r="BC2376" s="30"/>
      <c r="BD2376" s="30"/>
      <c r="BE2376" s="30"/>
    </row>
    <row r="2377" spans="1:57">
      <c r="A2377" t="s">
        <v>8</v>
      </c>
      <c r="Y2377" s="30"/>
      <c r="AB2377" s="50"/>
      <c r="AC2377" s="30"/>
      <c r="AD2377" s="30"/>
      <c r="AE2377" s="30"/>
      <c r="AG2377" s="30"/>
      <c r="AH2377" s="30"/>
      <c r="AI2377" s="30"/>
      <c r="AJ2377" s="30"/>
      <c r="AK2377" s="30"/>
      <c r="AL2377" s="30"/>
      <c r="AM2377" s="30"/>
      <c r="AN2377" s="30"/>
      <c r="AO2377" s="30"/>
      <c r="AQ2377" s="30"/>
      <c r="AR2377" s="30"/>
      <c r="AS2377" s="30"/>
      <c r="AW2377" s="30"/>
      <c r="AX2377" s="30"/>
      <c r="AY2377" s="30"/>
      <c r="AZ2377" s="30"/>
      <c r="BA2377" s="30"/>
      <c r="BB2377" s="30"/>
      <c r="BC2377" s="30"/>
      <c r="BD2377" s="30"/>
      <c r="BE2377" s="30"/>
    </row>
    <row r="2378" spans="1:57">
      <c r="A2378" t="s">
        <v>8</v>
      </c>
      <c r="Y2378" s="30"/>
      <c r="AB2378" s="50"/>
      <c r="AC2378" s="30"/>
      <c r="AD2378" s="30"/>
      <c r="AE2378" s="30"/>
      <c r="AG2378" s="30"/>
      <c r="AH2378" s="30"/>
      <c r="AI2378" s="30"/>
      <c r="AJ2378" s="30"/>
      <c r="AK2378" s="30"/>
      <c r="AL2378" s="30"/>
      <c r="AM2378" s="30"/>
      <c r="AN2378" s="30"/>
      <c r="AO2378" s="30"/>
      <c r="AQ2378" s="30"/>
      <c r="AR2378" s="30"/>
      <c r="AS2378" s="30"/>
      <c r="AW2378" s="30"/>
      <c r="AX2378" s="30"/>
      <c r="AY2378" s="30"/>
      <c r="AZ2378" s="30"/>
      <c r="BA2378" s="30"/>
      <c r="BB2378" s="30"/>
      <c r="BC2378" s="30"/>
      <c r="BD2378" s="30"/>
      <c r="BE2378" s="30"/>
    </row>
    <row r="2379" spans="1:57">
      <c r="A2379" t="s">
        <v>8</v>
      </c>
      <c r="Y2379" s="30"/>
      <c r="AB2379" s="50"/>
      <c r="AC2379" s="30"/>
      <c r="AD2379" s="30"/>
      <c r="AE2379" s="30"/>
      <c r="AG2379" s="30"/>
      <c r="AH2379" s="30"/>
      <c r="AI2379" s="30"/>
      <c r="AJ2379" s="30"/>
      <c r="AK2379" s="30"/>
      <c r="AL2379" s="30"/>
      <c r="AM2379" s="30"/>
      <c r="AN2379" s="30"/>
      <c r="AO2379" s="30"/>
      <c r="AQ2379" s="30"/>
      <c r="AR2379" s="30"/>
      <c r="AS2379" s="30"/>
      <c r="AW2379" s="30"/>
      <c r="AX2379" s="30"/>
      <c r="AY2379" s="30"/>
      <c r="AZ2379" s="30"/>
      <c r="BA2379" s="30"/>
      <c r="BB2379" s="30"/>
      <c r="BC2379" s="30"/>
      <c r="BD2379" s="30"/>
      <c r="BE2379" s="30"/>
    </row>
    <row r="2380" spans="1:57">
      <c r="A2380" t="s">
        <v>8</v>
      </c>
      <c r="Y2380" s="30"/>
      <c r="AB2380" s="50"/>
      <c r="AC2380" s="30"/>
      <c r="AD2380" s="30"/>
      <c r="AE2380" s="30"/>
      <c r="AG2380" s="30"/>
      <c r="AH2380" s="30"/>
      <c r="AI2380" s="30"/>
      <c r="AJ2380" s="30"/>
      <c r="AK2380" s="30"/>
      <c r="AL2380" s="30"/>
      <c r="AM2380" s="30"/>
      <c r="AN2380" s="30"/>
      <c r="AO2380" s="30"/>
      <c r="AQ2380" s="30"/>
      <c r="AR2380" s="30"/>
      <c r="AS2380" s="30"/>
      <c r="AW2380" s="30"/>
      <c r="AX2380" s="30"/>
      <c r="AY2380" s="30"/>
      <c r="AZ2380" s="30"/>
      <c r="BA2380" s="30"/>
      <c r="BB2380" s="30"/>
      <c r="BC2380" s="30"/>
      <c r="BD2380" s="30"/>
      <c r="BE2380" s="30"/>
    </row>
    <row r="2381" spans="1:57">
      <c r="A2381" t="s">
        <v>8</v>
      </c>
      <c r="Y2381" s="30"/>
      <c r="AB2381" s="50"/>
      <c r="AC2381" s="30"/>
      <c r="AD2381" s="30"/>
      <c r="AE2381" s="30"/>
      <c r="AG2381" s="30"/>
      <c r="AH2381" s="30"/>
      <c r="AI2381" s="30"/>
      <c r="AJ2381" s="30"/>
      <c r="AK2381" s="30"/>
      <c r="AL2381" s="30"/>
      <c r="AM2381" s="30"/>
      <c r="AN2381" s="30"/>
      <c r="AO2381" s="30"/>
      <c r="AQ2381" s="30"/>
      <c r="AR2381" s="30"/>
      <c r="AS2381" s="30"/>
      <c r="AW2381" s="30"/>
      <c r="AX2381" s="30"/>
      <c r="AY2381" s="30"/>
      <c r="AZ2381" s="30"/>
      <c r="BA2381" s="30"/>
      <c r="BB2381" s="30"/>
      <c r="BC2381" s="30"/>
      <c r="BD2381" s="30"/>
      <c r="BE2381" s="30"/>
    </row>
    <row r="2382" spans="1:57">
      <c r="A2382" t="s">
        <v>8</v>
      </c>
      <c r="Y2382" s="30"/>
      <c r="AB2382" s="50"/>
      <c r="AC2382" s="30"/>
      <c r="AD2382" s="30"/>
      <c r="AE2382" s="30"/>
      <c r="AG2382" s="30"/>
      <c r="AH2382" s="30"/>
      <c r="AI2382" s="30"/>
      <c r="AJ2382" s="30"/>
      <c r="AK2382" s="30"/>
      <c r="AL2382" s="30"/>
      <c r="AM2382" s="30"/>
      <c r="AN2382" s="30"/>
      <c r="AO2382" s="30"/>
      <c r="AQ2382" s="30"/>
      <c r="AR2382" s="30"/>
      <c r="AS2382" s="30"/>
      <c r="AW2382" s="30"/>
      <c r="AX2382" s="30"/>
      <c r="AY2382" s="30"/>
      <c r="AZ2382" s="30"/>
      <c r="BA2382" s="30"/>
      <c r="BB2382" s="30"/>
      <c r="BC2382" s="30"/>
      <c r="BD2382" s="30"/>
      <c r="BE2382" s="30"/>
    </row>
    <row r="2383" spans="1:57">
      <c r="A2383" t="s">
        <v>8</v>
      </c>
      <c r="Y2383" s="30"/>
      <c r="AB2383" s="50"/>
      <c r="AC2383" s="30"/>
      <c r="AD2383" s="30"/>
      <c r="AE2383" s="30"/>
      <c r="AG2383" s="30"/>
      <c r="AH2383" s="30"/>
      <c r="AI2383" s="30"/>
      <c r="AJ2383" s="30"/>
      <c r="AK2383" s="30"/>
      <c r="AL2383" s="30"/>
      <c r="AM2383" s="30"/>
      <c r="AN2383" s="30"/>
      <c r="AO2383" s="30"/>
      <c r="AQ2383" s="30"/>
      <c r="AR2383" s="30"/>
      <c r="AS2383" s="30"/>
      <c r="AW2383" s="30"/>
      <c r="AX2383" s="30"/>
      <c r="AY2383" s="30"/>
      <c r="AZ2383" s="30"/>
      <c r="BA2383" s="30"/>
      <c r="BB2383" s="30"/>
      <c r="BC2383" s="30"/>
      <c r="BD2383" s="30"/>
      <c r="BE2383" s="30"/>
    </row>
    <row r="2384" spans="1:57">
      <c r="A2384" t="s">
        <v>8</v>
      </c>
      <c r="Y2384" s="30"/>
      <c r="AB2384" s="50"/>
      <c r="AC2384" s="30"/>
      <c r="AD2384" s="30"/>
      <c r="AE2384" s="30"/>
      <c r="AG2384" s="30"/>
      <c r="AH2384" s="30"/>
      <c r="AI2384" s="30"/>
      <c r="AJ2384" s="30"/>
      <c r="AK2384" s="30"/>
      <c r="AL2384" s="30"/>
      <c r="AM2384" s="30"/>
      <c r="AN2384" s="30"/>
      <c r="AO2384" s="30"/>
      <c r="AQ2384" s="30"/>
      <c r="AR2384" s="30"/>
      <c r="AS2384" s="30"/>
      <c r="AW2384" s="30"/>
      <c r="AX2384" s="30"/>
      <c r="AY2384" s="30"/>
      <c r="AZ2384" s="30"/>
      <c r="BA2384" s="30"/>
      <c r="BB2384" s="30"/>
      <c r="BC2384" s="30"/>
      <c r="BD2384" s="30"/>
      <c r="BE2384" s="30"/>
    </row>
    <row r="2385" spans="1:57">
      <c r="A2385" t="s">
        <v>8</v>
      </c>
      <c r="Y2385" s="30"/>
      <c r="AB2385" s="50"/>
      <c r="AC2385" s="30"/>
      <c r="AD2385" s="30"/>
      <c r="AE2385" s="30"/>
      <c r="AG2385" s="30"/>
      <c r="AH2385" s="30"/>
      <c r="AI2385" s="30"/>
      <c r="AJ2385" s="30"/>
      <c r="AK2385" s="30"/>
      <c r="AL2385" s="30"/>
      <c r="AM2385" s="30"/>
      <c r="AN2385" s="30"/>
      <c r="AO2385" s="30"/>
      <c r="AQ2385" s="30"/>
      <c r="AR2385" s="30"/>
      <c r="AS2385" s="30"/>
      <c r="AW2385" s="30"/>
      <c r="AX2385" s="30"/>
      <c r="AY2385" s="30"/>
      <c r="AZ2385" s="30"/>
      <c r="BA2385" s="30"/>
      <c r="BB2385" s="30"/>
      <c r="BC2385" s="30"/>
      <c r="BD2385" s="30"/>
      <c r="BE2385" s="30"/>
    </row>
    <row r="2386" spans="1:57">
      <c r="A2386" t="s">
        <v>8</v>
      </c>
      <c r="Y2386" s="30"/>
      <c r="AB2386" s="50"/>
      <c r="AC2386" s="30"/>
      <c r="AD2386" s="30"/>
      <c r="AE2386" s="30"/>
      <c r="AG2386" s="30"/>
      <c r="AH2386" s="30"/>
      <c r="AI2386" s="30"/>
      <c r="AJ2386" s="30"/>
      <c r="AK2386" s="30"/>
      <c r="AL2386" s="30"/>
      <c r="AM2386" s="30"/>
      <c r="AN2386" s="30"/>
      <c r="AO2386" s="30"/>
      <c r="AQ2386" s="30"/>
      <c r="AR2386" s="30"/>
      <c r="AS2386" s="30"/>
      <c r="AW2386" s="30"/>
      <c r="AX2386" s="30"/>
      <c r="AY2386" s="30"/>
      <c r="AZ2386" s="30"/>
      <c r="BA2386" s="30"/>
      <c r="BB2386" s="30"/>
      <c r="BC2386" s="30"/>
      <c r="BD2386" s="30"/>
      <c r="BE2386" s="30"/>
    </row>
    <row r="2387" spans="1:57">
      <c r="A2387" t="s">
        <v>8</v>
      </c>
      <c r="Y2387" s="30"/>
      <c r="AB2387" s="50"/>
      <c r="AC2387" s="30"/>
      <c r="AD2387" s="30"/>
      <c r="AE2387" s="30"/>
      <c r="AG2387" s="30"/>
      <c r="AH2387" s="30"/>
      <c r="AI2387" s="30"/>
      <c r="AJ2387" s="30"/>
      <c r="AK2387" s="30"/>
      <c r="AL2387" s="30"/>
      <c r="AM2387" s="30"/>
      <c r="AN2387" s="30"/>
      <c r="AO2387" s="30"/>
      <c r="AQ2387" s="30"/>
      <c r="AR2387" s="30"/>
      <c r="AS2387" s="30"/>
      <c r="AW2387" s="30"/>
      <c r="AX2387" s="30"/>
      <c r="AY2387" s="30"/>
      <c r="AZ2387" s="30"/>
      <c r="BA2387" s="30"/>
      <c r="BB2387" s="30"/>
      <c r="BC2387" s="30"/>
      <c r="BD2387" s="30"/>
      <c r="BE2387" s="30"/>
    </row>
    <row r="2388" spans="1:57">
      <c r="A2388" t="s">
        <v>8</v>
      </c>
      <c r="Y2388" s="30"/>
      <c r="AB2388" s="50"/>
      <c r="AC2388" s="30"/>
      <c r="AD2388" s="30"/>
      <c r="AE2388" s="30"/>
      <c r="AG2388" s="30"/>
      <c r="AH2388" s="30"/>
      <c r="AI2388" s="30"/>
      <c r="AJ2388" s="30"/>
      <c r="AK2388" s="30"/>
      <c r="AL2388" s="30"/>
      <c r="AM2388" s="30"/>
      <c r="AN2388" s="30"/>
      <c r="AO2388" s="30"/>
      <c r="AQ2388" s="30"/>
      <c r="AR2388" s="30"/>
      <c r="AS2388" s="30"/>
      <c r="AW2388" s="30"/>
      <c r="AX2388" s="30"/>
      <c r="AY2388" s="30"/>
      <c r="AZ2388" s="30"/>
      <c r="BA2388" s="30"/>
      <c r="BB2388" s="30"/>
      <c r="BC2388" s="30"/>
      <c r="BD2388" s="30"/>
      <c r="BE2388" s="30"/>
    </row>
    <row r="2389" spans="1:57">
      <c r="A2389" t="s">
        <v>8</v>
      </c>
      <c r="Y2389" s="30"/>
      <c r="AB2389" s="50"/>
      <c r="AC2389" s="30"/>
      <c r="AD2389" s="30"/>
      <c r="AE2389" s="30"/>
      <c r="AG2389" s="30"/>
      <c r="AH2389" s="30"/>
      <c r="AI2389" s="30"/>
      <c r="AJ2389" s="30"/>
      <c r="AK2389" s="30"/>
      <c r="AL2389" s="30"/>
      <c r="AM2389" s="30"/>
      <c r="AN2389" s="30"/>
      <c r="AO2389" s="30"/>
      <c r="AQ2389" s="30"/>
      <c r="AR2389" s="30"/>
      <c r="AS2389" s="30"/>
      <c r="AW2389" s="30"/>
      <c r="AX2389" s="30"/>
      <c r="AY2389" s="30"/>
      <c r="AZ2389" s="30"/>
      <c r="BA2389" s="30"/>
      <c r="BB2389" s="30"/>
      <c r="BC2389" s="30"/>
      <c r="BD2389" s="30"/>
      <c r="BE2389" s="30"/>
    </row>
    <row r="2390" spans="1:57">
      <c r="A2390" t="s">
        <v>8</v>
      </c>
      <c r="Y2390" s="30"/>
      <c r="AB2390" s="50"/>
      <c r="AC2390" s="30"/>
      <c r="AD2390" s="30"/>
      <c r="AE2390" s="30"/>
      <c r="AG2390" s="30"/>
      <c r="AH2390" s="30"/>
      <c r="AI2390" s="30"/>
      <c r="AJ2390" s="30"/>
      <c r="AK2390" s="30"/>
      <c r="AL2390" s="30"/>
      <c r="AM2390" s="30"/>
      <c r="AN2390" s="30"/>
      <c r="AO2390" s="30"/>
      <c r="AQ2390" s="30"/>
      <c r="AR2390" s="30"/>
      <c r="AS2390" s="30"/>
      <c r="AW2390" s="30"/>
      <c r="AX2390" s="30"/>
      <c r="AY2390" s="30"/>
      <c r="AZ2390" s="30"/>
      <c r="BA2390" s="30"/>
      <c r="BB2390" s="30"/>
      <c r="BC2390" s="30"/>
      <c r="BD2390" s="30"/>
      <c r="BE2390" s="30"/>
    </row>
    <row r="2391" spans="1:57">
      <c r="A2391" t="s">
        <v>8</v>
      </c>
      <c r="Y2391" s="30"/>
      <c r="AB2391" s="50"/>
      <c r="AC2391" s="30"/>
      <c r="AD2391" s="30"/>
      <c r="AE2391" s="30"/>
      <c r="AG2391" s="30"/>
      <c r="AH2391" s="30"/>
      <c r="AI2391" s="30"/>
      <c r="AJ2391" s="30"/>
      <c r="AK2391" s="30"/>
      <c r="AL2391" s="30"/>
      <c r="AM2391" s="30"/>
      <c r="AN2391" s="30"/>
      <c r="AO2391" s="30"/>
      <c r="AQ2391" s="30"/>
      <c r="AR2391" s="30"/>
      <c r="AS2391" s="30"/>
      <c r="AW2391" s="30"/>
      <c r="AX2391" s="30"/>
      <c r="AY2391" s="30"/>
      <c r="AZ2391" s="30"/>
      <c r="BA2391" s="30"/>
      <c r="BB2391" s="30"/>
      <c r="BC2391" s="30"/>
      <c r="BD2391" s="30"/>
      <c r="BE2391" s="30"/>
    </row>
    <row r="2392" spans="1:57">
      <c r="A2392" t="s">
        <v>8</v>
      </c>
      <c r="Y2392" s="30"/>
      <c r="AB2392" s="50"/>
      <c r="AC2392" s="30"/>
      <c r="AD2392" s="30"/>
      <c r="AE2392" s="30"/>
      <c r="AG2392" s="30"/>
      <c r="AH2392" s="30"/>
      <c r="AI2392" s="30"/>
      <c r="AJ2392" s="30"/>
      <c r="AK2392" s="30"/>
      <c r="AL2392" s="30"/>
      <c r="AM2392" s="30"/>
      <c r="AN2392" s="30"/>
      <c r="AO2392" s="30"/>
      <c r="AQ2392" s="30"/>
      <c r="AR2392" s="30"/>
      <c r="AS2392" s="30"/>
      <c r="AW2392" s="30"/>
      <c r="AX2392" s="30"/>
      <c r="AY2392" s="30"/>
      <c r="AZ2392" s="30"/>
      <c r="BA2392" s="30"/>
      <c r="BB2392" s="30"/>
      <c r="BC2392" s="30"/>
      <c r="BD2392" s="30"/>
      <c r="BE2392" s="30"/>
    </row>
    <row r="2393" spans="1:57">
      <c r="A2393" t="s">
        <v>8</v>
      </c>
      <c r="Y2393" s="30"/>
      <c r="AB2393" s="50"/>
      <c r="AC2393" s="30"/>
      <c r="AD2393" s="30"/>
      <c r="AE2393" s="30"/>
      <c r="AG2393" s="30"/>
      <c r="AH2393" s="30"/>
      <c r="AI2393" s="30"/>
      <c r="AJ2393" s="30"/>
      <c r="AK2393" s="30"/>
      <c r="AL2393" s="30"/>
      <c r="AM2393" s="30"/>
      <c r="AN2393" s="30"/>
      <c r="AO2393" s="30"/>
      <c r="AQ2393" s="30"/>
      <c r="AR2393" s="30"/>
      <c r="AS2393" s="30"/>
      <c r="AW2393" s="30"/>
      <c r="AX2393" s="30"/>
      <c r="AY2393" s="30"/>
      <c r="AZ2393" s="30"/>
      <c r="BA2393" s="30"/>
      <c r="BB2393" s="30"/>
      <c r="BC2393" s="30"/>
      <c r="BD2393" s="30"/>
      <c r="BE2393" s="30"/>
    </row>
    <row r="2394" spans="1:57">
      <c r="A2394" t="s">
        <v>8</v>
      </c>
      <c r="Y2394" s="30"/>
      <c r="AB2394" s="50"/>
      <c r="AC2394" s="30"/>
      <c r="AD2394" s="30"/>
      <c r="AE2394" s="30"/>
      <c r="AG2394" s="30"/>
      <c r="AH2394" s="30"/>
      <c r="AI2394" s="30"/>
      <c r="AJ2394" s="30"/>
      <c r="AK2394" s="30"/>
      <c r="AL2394" s="30"/>
      <c r="AM2394" s="30"/>
      <c r="AN2394" s="30"/>
      <c r="AO2394" s="30"/>
      <c r="AQ2394" s="30"/>
      <c r="AR2394" s="30"/>
      <c r="AS2394" s="30"/>
      <c r="AW2394" s="30"/>
      <c r="AX2394" s="30"/>
      <c r="AY2394" s="30"/>
      <c r="AZ2394" s="30"/>
      <c r="BA2394" s="30"/>
      <c r="BB2394" s="30"/>
      <c r="BC2394" s="30"/>
      <c r="BD2394" s="30"/>
      <c r="BE2394" s="30"/>
    </row>
    <row r="2395" spans="1:57">
      <c r="A2395" t="s">
        <v>8</v>
      </c>
      <c r="Y2395" s="30"/>
      <c r="AB2395" s="50"/>
      <c r="AC2395" s="30"/>
      <c r="AD2395" s="30"/>
      <c r="AE2395" s="30"/>
      <c r="AG2395" s="30"/>
      <c r="AH2395" s="30"/>
      <c r="AI2395" s="30"/>
      <c r="AJ2395" s="30"/>
      <c r="AK2395" s="30"/>
      <c r="AL2395" s="30"/>
      <c r="AM2395" s="30"/>
      <c r="AN2395" s="30"/>
      <c r="AO2395" s="30"/>
      <c r="AQ2395" s="30"/>
      <c r="AR2395" s="30"/>
      <c r="AS2395" s="30"/>
      <c r="AW2395" s="30"/>
      <c r="AX2395" s="30"/>
      <c r="AY2395" s="30"/>
      <c r="AZ2395" s="30"/>
      <c r="BA2395" s="30"/>
      <c r="BB2395" s="30"/>
      <c r="BC2395" s="30"/>
      <c r="BD2395" s="30"/>
      <c r="BE2395" s="30"/>
    </row>
    <row r="2396" spans="1:57">
      <c r="A2396" t="s">
        <v>8</v>
      </c>
      <c r="Y2396" s="30"/>
      <c r="AB2396" s="50"/>
      <c r="AC2396" s="30"/>
      <c r="AD2396" s="30"/>
      <c r="AE2396" s="30"/>
      <c r="AG2396" s="30"/>
      <c r="AH2396" s="30"/>
      <c r="AI2396" s="30"/>
      <c r="AJ2396" s="30"/>
      <c r="AK2396" s="30"/>
      <c r="AL2396" s="30"/>
      <c r="AM2396" s="30"/>
      <c r="AN2396" s="30"/>
      <c r="AO2396" s="30"/>
      <c r="AQ2396" s="30"/>
      <c r="AR2396" s="30"/>
      <c r="AS2396" s="30"/>
      <c r="AW2396" s="30"/>
      <c r="AX2396" s="30"/>
      <c r="AY2396" s="30"/>
      <c r="AZ2396" s="30"/>
      <c r="BA2396" s="30"/>
      <c r="BB2396" s="30"/>
      <c r="BC2396" s="30"/>
      <c r="BD2396" s="30"/>
      <c r="BE2396" s="30"/>
    </row>
    <row r="2397" spans="1:57">
      <c r="A2397" t="s">
        <v>8</v>
      </c>
      <c r="Y2397" s="30"/>
      <c r="AB2397" s="50"/>
      <c r="AC2397" s="30"/>
      <c r="AD2397" s="30"/>
      <c r="AE2397" s="30"/>
      <c r="AG2397" s="30"/>
      <c r="AH2397" s="30"/>
      <c r="AI2397" s="30"/>
      <c r="AJ2397" s="30"/>
      <c r="AK2397" s="30"/>
      <c r="AL2397" s="30"/>
      <c r="AM2397" s="30"/>
      <c r="AN2397" s="30"/>
      <c r="AO2397" s="30"/>
      <c r="AQ2397" s="30"/>
      <c r="AR2397" s="30"/>
      <c r="AS2397" s="30"/>
      <c r="AW2397" s="30"/>
      <c r="AX2397" s="30"/>
      <c r="AY2397" s="30"/>
      <c r="AZ2397" s="30"/>
      <c r="BA2397" s="30"/>
      <c r="BB2397" s="30"/>
      <c r="BC2397" s="30"/>
      <c r="BD2397" s="30"/>
      <c r="BE2397" s="30"/>
    </row>
    <row r="2398" spans="1:57">
      <c r="A2398" t="s">
        <v>8</v>
      </c>
      <c r="Y2398" s="30"/>
      <c r="AB2398" s="50"/>
      <c r="AC2398" s="30"/>
      <c r="AD2398" s="30"/>
      <c r="AE2398" s="30"/>
      <c r="AG2398" s="30"/>
      <c r="AH2398" s="30"/>
      <c r="AI2398" s="30"/>
      <c r="AJ2398" s="30"/>
      <c r="AK2398" s="30"/>
      <c r="AL2398" s="30"/>
      <c r="AM2398" s="30"/>
      <c r="AN2398" s="30"/>
      <c r="AO2398" s="30"/>
      <c r="AQ2398" s="30"/>
      <c r="AR2398" s="30"/>
      <c r="AS2398" s="30"/>
      <c r="AW2398" s="30"/>
      <c r="AX2398" s="30"/>
      <c r="AY2398" s="30"/>
      <c r="AZ2398" s="30"/>
      <c r="BA2398" s="30"/>
      <c r="BB2398" s="30"/>
      <c r="BC2398" s="30"/>
      <c r="BD2398" s="30"/>
      <c r="BE2398" s="30"/>
    </row>
    <row r="2399" spans="1:57">
      <c r="A2399" t="s">
        <v>8</v>
      </c>
      <c r="Y2399" s="30"/>
      <c r="AB2399" s="50"/>
      <c r="AC2399" s="30"/>
      <c r="AD2399" s="30"/>
      <c r="AE2399" s="30"/>
      <c r="AG2399" s="30"/>
      <c r="AH2399" s="30"/>
      <c r="AI2399" s="30"/>
      <c r="AJ2399" s="30"/>
      <c r="AK2399" s="30"/>
      <c r="AL2399" s="30"/>
      <c r="AM2399" s="30"/>
      <c r="AN2399" s="30"/>
      <c r="AO2399" s="30"/>
      <c r="AQ2399" s="30"/>
      <c r="AR2399" s="30"/>
      <c r="AS2399" s="30"/>
      <c r="AW2399" s="30"/>
      <c r="AX2399" s="30"/>
      <c r="AY2399" s="30"/>
      <c r="AZ2399" s="30"/>
      <c r="BA2399" s="30"/>
      <c r="BB2399" s="30"/>
      <c r="BC2399" s="30"/>
      <c r="BD2399" s="30"/>
      <c r="BE2399" s="30"/>
    </row>
    <row r="2400" spans="1:57">
      <c r="A2400" t="s">
        <v>8</v>
      </c>
      <c r="Y2400" s="30"/>
      <c r="AB2400" s="50"/>
      <c r="AC2400" s="30"/>
      <c r="AD2400" s="30"/>
      <c r="AE2400" s="30"/>
      <c r="AG2400" s="30"/>
      <c r="AH2400" s="30"/>
      <c r="AI2400" s="30"/>
      <c r="AJ2400" s="30"/>
      <c r="AK2400" s="30"/>
      <c r="AL2400" s="30"/>
      <c r="AM2400" s="30"/>
      <c r="AN2400" s="30"/>
      <c r="AO2400" s="30"/>
      <c r="AQ2400" s="30"/>
      <c r="AR2400" s="30"/>
      <c r="AS2400" s="30"/>
      <c r="AW2400" s="30"/>
      <c r="AX2400" s="30"/>
      <c r="AY2400" s="30"/>
      <c r="AZ2400" s="30"/>
      <c r="BA2400" s="30"/>
      <c r="BB2400" s="30"/>
      <c r="BC2400" s="30"/>
      <c r="BD2400" s="30"/>
      <c r="BE2400" s="30"/>
    </row>
    <row r="2401" spans="1:57">
      <c r="A2401" t="s">
        <v>8</v>
      </c>
      <c r="Y2401" s="30"/>
      <c r="AB2401" s="50"/>
      <c r="AC2401" s="30"/>
      <c r="AD2401" s="30"/>
      <c r="AE2401" s="30"/>
      <c r="AG2401" s="30"/>
      <c r="AH2401" s="30"/>
      <c r="AI2401" s="30"/>
      <c r="AJ2401" s="30"/>
      <c r="AK2401" s="30"/>
      <c r="AL2401" s="30"/>
      <c r="AM2401" s="30"/>
      <c r="AN2401" s="30"/>
      <c r="AO2401" s="30"/>
      <c r="AQ2401" s="30"/>
      <c r="AR2401" s="30"/>
      <c r="AS2401" s="30"/>
      <c r="AW2401" s="30"/>
      <c r="AX2401" s="30"/>
      <c r="AY2401" s="30"/>
      <c r="AZ2401" s="30"/>
      <c r="BA2401" s="30"/>
      <c r="BB2401" s="30"/>
      <c r="BC2401" s="30"/>
      <c r="BD2401" s="30"/>
      <c r="BE2401" s="30"/>
    </row>
    <row r="2402" spans="1:57">
      <c r="A2402" t="s">
        <v>8</v>
      </c>
      <c r="Y2402" s="30"/>
      <c r="AB2402" s="50"/>
      <c r="AC2402" s="30"/>
      <c r="AD2402" s="30"/>
      <c r="AE2402" s="30"/>
      <c r="AG2402" s="30"/>
      <c r="AH2402" s="30"/>
      <c r="AI2402" s="30"/>
      <c r="AJ2402" s="30"/>
      <c r="AK2402" s="30"/>
      <c r="AL2402" s="30"/>
      <c r="AM2402" s="30"/>
      <c r="AN2402" s="30"/>
      <c r="AO2402" s="30"/>
      <c r="AQ2402" s="30"/>
      <c r="AR2402" s="30"/>
      <c r="AS2402" s="30"/>
      <c r="AW2402" s="30"/>
      <c r="AX2402" s="30"/>
      <c r="AY2402" s="30"/>
      <c r="AZ2402" s="30"/>
      <c r="BA2402" s="30"/>
      <c r="BB2402" s="30"/>
      <c r="BC2402" s="30"/>
      <c r="BD2402" s="30"/>
      <c r="BE2402" s="30"/>
    </row>
    <row r="2403" spans="1:57">
      <c r="A2403" t="s">
        <v>8</v>
      </c>
      <c r="Y2403" s="30"/>
      <c r="AB2403" s="50"/>
      <c r="AC2403" s="30"/>
      <c r="AD2403" s="30"/>
      <c r="AE2403" s="30"/>
      <c r="AG2403" s="30"/>
      <c r="AH2403" s="30"/>
      <c r="AI2403" s="30"/>
      <c r="AJ2403" s="30"/>
      <c r="AK2403" s="30"/>
      <c r="AL2403" s="30"/>
      <c r="AM2403" s="30"/>
      <c r="AN2403" s="30"/>
      <c r="AO2403" s="30"/>
      <c r="AQ2403" s="30"/>
      <c r="AR2403" s="30"/>
      <c r="AS2403" s="30"/>
      <c r="AW2403" s="30"/>
      <c r="AX2403" s="30"/>
      <c r="AY2403" s="30"/>
      <c r="AZ2403" s="30"/>
      <c r="BA2403" s="30"/>
      <c r="BB2403" s="30"/>
      <c r="BC2403" s="30"/>
      <c r="BD2403" s="30"/>
      <c r="BE2403" s="30"/>
    </row>
    <row r="2404" spans="1:57">
      <c r="A2404" t="s">
        <v>8</v>
      </c>
      <c r="Y2404" s="30"/>
      <c r="AB2404" s="50"/>
      <c r="AC2404" s="30"/>
      <c r="AD2404" s="30"/>
      <c r="AE2404" s="30"/>
      <c r="AG2404" s="30"/>
      <c r="AH2404" s="30"/>
      <c r="AI2404" s="30"/>
      <c r="AJ2404" s="30"/>
      <c r="AK2404" s="30"/>
      <c r="AL2404" s="30"/>
      <c r="AM2404" s="30"/>
      <c r="AN2404" s="30"/>
      <c r="AO2404" s="30"/>
      <c r="AQ2404" s="30"/>
      <c r="AR2404" s="30"/>
      <c r="AS2404" s="30"/>
      <c r="AW2404" s="30"/>
      <c r="AX2404" s="30"/>
      <c r="AY2404" s="30"/>
      <c r="AZ2404" s="30"/>
      <c r="BA2404" s="30"/>
      <c r="BB2404" s="30"/>
      <c r="BC2404" s="30"/>
      <c r="BD2404" s="30"/>
      <c r="BE2404" s="30"/>
    </row>
    <row r="2405" spans="1:57">
      <c r="A2405" t="s">
        <v>8</v>
      </c>
      <c r="Y2405" s="30"/>
      <c r="AB2405" s="50"/>
      <c r="AC2405" s="30"/>
      <c r="AD2405" s="30"/>
      <c r="AE2405" s="30"/>
      <c r="AG2405" s="30"/>
      <c r="AH2405" s="30"/>
      <c r="AI2405" s="30"/>
      <c r="AJ2405" s="30"/>
      <c r="AK2405" s="30"/>
      <c r="AL2405" s="30"/>
      <c r="AM2405" s="30"/>
      <c r="AN2405" s="30"/>
      <c r="AO2405" s="30"/>
      <c r="AQ2405" s="30"/>
      <c r="AR2405" s="30"/>
      <c r="AS2405" s="30"/>
      <c r="AW2405" s="30"/>
      <c r="AX2405" s="30"/>
      <c r="AY2405" s="30"/>
      <c r="AZ2405" s="30"/>
      <c r="BA2405" s="30"/>
      <c r="BB2405" s="30"/>
      <c r="BC2405" s="30"/>
      <c r="BD2405" s="30"/>
      <c r="BE2405" s="30"/>
    </row>
    <row r="2406" spans="1:57">
      <c r="A2406" t="s">
        <v>8</v>
      </c>
      <c r="Y2406" s="30"/>
      <c r="AB2406" s="50"/>
      <c r="AC2406" s="30"/>
      <c r="AD2406" s="30"/>
      <c r="AE2406" s="30"/>
      <c r="AG2406" s="30"/>
      <c r="AH2406" s="30"/>
      <c r="AI2406" s="30"/>
      <c r="AJ2406" s="30"/>
      <c r="AK2406" s="30"/>
      <c r="AL2406" s="30"/>
      <c r="AM2406" s="30"/>
      <c r="AN2406" s="30"/>
      <c r="AO2406" s="30"/>
      <c r="AQ2406" s="30"/>
      <c r="AR2406" s="30"/>
      <c r="AS2406" s="30"/>
      <c r="AW2406" s="30"/>
      <c r="AX2406" s="30"/>
      <c r="AY2406" s="30"/>
      <c r="AZ2406" s="30"/>
      <c r="BA2406" s="30"/>
      <c r="BB2406" s="30"/>
      <c r="BC2406" s="30"/>
      <c r="BD2406" s="30"/>
      <c r="BE2406" s="30"/>
    </row>
    <row r="2407" spans="1:57">
      <c r="A2407" t="s">
        <v>8</v>
      </c>
      <c r="Y2407" s="30"/>
      <c r="AB2407" s="50"/>
      <c r="AC2407" s="30"/>
      <c r="AD2407" s="30"/>
      <c r="AE2407" s="30"/>
      <c r="AG2407" s="30"/>
      <c r="AH2407" s="30"/>
      <c r="AI2407" s="30"/>
      <c r="AJ2407" s="30"/>
      <c r="AK2407" s="30"/>
      <c r="AL2407" s="30"/>
      <c r="AM2407" s="30"/>
      <c r="AN2407" s="30"/>
      <c r="AO2407" s="30"/>
      <c r="AQ2407" s="30"/>
      <c r="AR2407" s="30"/>
      <c r="AS2407" s="30"/>
      <c r="AW2407" s="30"/>
      <c r="AX2407" s="30"/>
      <c r="AY2407" s="30"/>
      <c r="AZ2407" s="30"/>
      <c r="BA2407" s="30"/>
      <c r="BB2407" s="30"/>
      <c r="BC2407" s="30"/>
      <c r="BD2407" s="30"/>
      <c r="BE2407" s="30"/>
    </row>
    <row r="2408" spans="1:57">
      <c r="A2408" t="s">
        <v>8</v>
      </c>
      <c r="Y2408" s="30"/>
      <c r="AB2408" s="50"/>
      <c r="AC2408" s="30"/>
      <c r="AD2408" s="30"/>
      <c r="AE2408" s="30"/>
      <c r="AG2408" s="30"/>
      <c r="AH2408" s="30"/>
      <c r="AI2408" s="30"/>
      <c r="AJ2408" s="30"/>
      <c r="AK2408" s="30"/>
      <c r="AL2408" s="30"/>
      <c r="AM2408" s="30"/>
      <c r="AN2408" s="30"/>
      <c r="AO2408" s="30"/>
      <c r="AQ2408" s="30"/>
      <c r="AR2408" s="30"/>
      <c r="AS2408" s="30"/>
      <c r="AW2408" s="30"/>
      <c r="AX2408" s="30"/>
      <c r="AY2408" s="30"/>
      <c r="AZ2408" s="30"/>
      <c r="BA2408" s="30"/>
      <c r="BB2408" s="30"/>
      <c r="BC2408" s="30"/>
      <c r="BD2408" s="30"/>
      <c r="BE2408" s="30"/>
    </row>
    <row r="2409" spans="1:57">
      <c r="A2409" t="s">
        <v>8</v>
      </c>
      <c r="Y2409" s="30"/>
      <c r="AB2409" s="50"/>
      <c r="AC2409" s="30"/>
      <c r="AD2409" s="30"/>
      <c r="AE2409" s="30"/>
      <c r="AG2409" s="30"/>
      <c r="AH2409" s="30"/>
      <c r="AI2409" s="30"/>
      <c r="AJ2409" s="30"/>
      <c r="AK2409" s="30"/>
      <c r="AL2409" s="30"/>
      <c r="AM2409" s="30"/>
      <c r="AN2409" s="30"/>
      <c r="AO2409" s="30"/>
      <c r="AQ2409" s="30"/>
      <c r="AR2409" s="30"/>
      <c r="AS2409" s="30"/>
      <c r="AW2409" s="30"/>
      <c r="AX2409" s="30"/>
      <c r="AY2409" s="30"/>
      <c r="AZ2409" s="30"/>
      <c r="BA2409" s="30"/>
      <c r="BB2409" s="30"/>
      <c r="BC2409" s="30"/>
      <c r="BD2409" s="30"/>
      <c r="BE2409" s="30"/>
    </row>
    <row r="2410" spans="1:57">
      <c r="A2410" t="s">
        <v>8</v>
      </c>
      <c r="Y2410" s="30"/>
      <c r="AB2410" s="50"/>
      <c r="AC2410" s="30"/>
      <c r="AD2410" s="30"/>
      <c r="AE2410" s="30"/>
      <c r="AG2410" s="30"/>
      <c r="AH2410" s="30"/>
      <c r="AI2410" s="30"/>
      <c r="AJ2410" s="30"/>
      <c r="AK2410" s="30"/>
      <c r="AL2410" s="30"/>
      <c r="AM2410" s="30"/>
      <c r="AN2410" s="30"/>
      <c r="AO2410" s="30"/>
      <c r="AQ2410" s="30"/>
      <c r="AR2410" s="30"/>
      <c r="AS2410" s="30"/>
      <c r="AW2410" s="30"/>
      <c r="AX2410" s="30"/>
      <c r="AY2410" s="30"/>
      <c r="AZ2410" s="30"/>
      <c r="BA2410" s="30"/>
      <c r="BB2410" s="30"/>
      <c r="BC2410" s="30"/>
      <c r="BD2410" s="30"/>
      <c r="BE2410" s="30"/>
    </row>
    <row r="2411" spans="1:57">
      <c r="A2411" t="s">
        <v>8</v>
      </c>
      <c r="Y2411" s="30"/>
      <c r="AB2411" s="50"/>
      <c r="AC2411" s="30"/>
      <c r="AD2411" s="30"/>
      <c r="AE2411" s="30"/>
      <c r="AG2411" s="30"/>
      <c r="AH2411" s="30"/>
      <c r="AI2411" s="30"/>
      <c r="AJ2411" s="30"/>
      <c r="AK2411" s="30"/>
      <c r="AL2411" s="30"/>
      <c r="AM2411" s="30"/>
      <c r="AN2411" s="30"/>
      <c r="AO2411" s="30"/>
      <c r="AQ2411" s="30"/>
      <c r="AR2411" s="30"/>
      <c r="AS2411" s="30"/>
      <c r="AW2411" s="30"/>
      <c r="AX2411" s="30"/>
      <c r="AY2411" s="30"/>
      <c r="AZ2411" s="30"/>
      <c r="BA2411" s="30"/>
      <c r="BB2411" s="30"/>
      <c r="BC2411" s="30"/>
      <c r="BD2411" s="30"/>
      <c r="BE2411" s="30"/>
    </row>
    <row r="2412" spans="1:57">
      <c r="A2412" t="s">
        <v>8</v>
      </c>
      <c r="Y2412" s="30"/>
      <c r="AB2412" s="50"/>
      <c r="AC2412" s="30"/>
      <c r="AD2412" s="30"/>
      <c r="AE2412" s="30"/>
      <c r="AG2412" s="30"/>
      <c r="AH2412" s="30"/>
      <c r="AI2412" s="30"/>
      <c r="AJ2412" s="30"/>
      <c r="AK2412" s="30"/>
      <c r="AL2412" s="30"/>
      <c r="AM2412" s="30"/>
      <c r="AN2412" s="30"/>
      <c r="AO2412" s="30"/>
      <c r="AQ2412" s="30"/>
      <c r="AR2412" s="30"/>
      <c r="AS2412" s="30"/>
      <c r="AW2412" s="30"/>
      <c r="AX2412" s="30"/>
      <c r="AY2412" s="30"/>
      <c r="AZ2412" s="30"/>
      <c r="BA2412" s="30"/>
      <c r="BB2412" s="30"/>
      <c r="BC2412" s="30"/>
      <c r="BD2412" s="30"/>
      <c r="BE2412" s="30"/>
    </row>
    <row r="2413" spans="1:57">
      <c r="A2413" t="s">
        <v>8</v>
      </c>
      <c r="Y2413" s="30"/>
      <c r="AB2413" s="50"/>
      <c r="AC2413" s="30"/>
      <c r="AD2413" s="30"/>
      <c r="AE2413" s="30"/>
      <c r="AG2413" s="30"/>
      <c r="AH2413" s="30"/>
      <c r="AI2413" s="30"/>
      <c r="AJ2413" s="30"/>
      <c r="AK2413" s="30"/>
      <c r="AL2413" s="30"/>
      <c r="AM2413" s="30"/>
      <c r="AN2413" s="30"/>
      <c r="AO2413" s="30"/>
      <c r="AQ2413" s="30"/>
      <c r="AR2413" s="30"/>
      <c r="AS2413" s="30"/>
      <c r="AW2413" s="30"/>
      <c r="AX2413" s="30"/>
      <c r="AY2413" s="30"/>
      <c r="AZ2413" s="30"/>
      <c r="BA2413" s="30"/>
      <c r="BB2413" s="30"/>
      <c r="BC2413" s="30"/>
      <c r="BD2413" s="30"/>
      <c r="BE2413" s="30"/>
    </row>
    <row r="2414" spans="1:57">
      <c r="A2414" t="s">
        <v>8</v>
      </c>
      <c r="Y2414" s="30"/>
      <c r="AB2414" s="50"/>
      <c r="AC2414" s="30"/>
      <c r="AD2414" s="30"/>
      <c r="AE2414" s="30"/>
      <c r="AG2414" s="30"/>
      <c r="AH2414" s="30"/>
      <c r="AI2414" s="30"/>
      <c r="AJ2414" s="30"/>
      <c r="AK2414" s="30"/>
      <c r="AL2414" s="30"/>
      <c r="AM2414" s="30"/>
      <c r="AN2414" s="30"/>
      <c r="AO2414" s="30"/>
      <c r="AQ2414" s="30"/>
      <c r="AR2414" s="30"/>
      <c r="AS2414" s="30"/>
      <c r="AW2414" s="30"/>
      <c r="AX2414" s="30"/>
      <c r="AY2414" s="30"/>
      <c r="AZ2414" s="30"/>
      <c r="BA2414" s="30"/>
      <c r="BB2414" s="30"/>
      <c r="BC2414" s="30"/>
      <c r="BD2414" s="30"/>
      <c r="BE2414" s="30"/>
    </row>
    <row r="2415" spans="1:57">
      <c r="A2415" t="s">
        <v>8</v>
      </c>
      <c r="Y2415" s="30"/>
      <c r="AB2415" s="50"/>
      <c r="AC2415" s="30"/>
      <c r="AD2415" s="30"/>
      <c r="AE2415" s="30"/>
      <c r="AG2415" s="30"/>
      <c r="AH2415" s="30"/>
      <c r="AI2415" s="30"/>
      <c r="AJ2415" s="30"/>
      <c r="AK2415" s="30"/>
      <c r="AL2415" s="30"/>
      <c r="AM2415" s="30"/>
      <c r="AN2415" s="30"/>
      <c r="AO2415" s="30"/>
      <c r="AQ2415" s="30"/>
      <c r="AR2415" s="30"/>
      <c r="AS2415" s="30"/>
      <c r="AW2415" s="30"/>
      <c r="AX2415" s="30"/>
      <c r="AY2415" s="30"/>
      <c r="AZ2415" s="30"/>
      <c r="BA2415" s="30"/>
      <c r="BB2415" s="30"/>
      <c r="BC2415" s="30"/>
      <c r="BD2415" s="30"/>
      <c r="BE2415" s="30"/>
    </row>
    <row r="2416" spans="1:57">
      <c r="A2416" t="s">
        <v>8</v>
      </c>
      <c r="Y2416" s="30"/>
      <c r="AB2416" s="50"/>
      <c r="AC2416" s="30"/>
      <c r="AD2416" s="30"/>
      <c r="AE2416" s="30"/>
      <c r="AG2416" s="30"/>
      <c r="AH2416" s="30"/>
      <c r="AI2416" s="30"/>
      <c r="AJ2416" s="30"/>
      <c r="AK2416" s="30"/>
      <c r="AL2416" s="30"/>
      <c r="AM2416" s="30"/>
      <c r="AN2416" s="30"/>
      <c r="AO2416" s="30"/>
      <c r="AQ2416" s="30"/>
      <c r="AR2416" s="30"/>
      <c r="AS2416" s="30"/>
      <c r="AW2416" s="30"/>
      <c r="AX2416" s="30"/>
      <c r="AY2416" s="30"/>
      <c r="AZ2416" s="30"/>
      <c r="BA2416" s="30"/>
      <c r="BB2416" s="30"/>
      <c r="BC2416" s="30"/>
      <c r="BD2416" s="30"/>
      <c r="BE2416" s="30"/>
    </row>
    <row r="2417" spans="1:57">
      <c r="A2417" t="s">
        <v>8</v>
      </c>
      <c r="Y2417" s="30"/>
      <c r="AB2417" s="50"/>
      <c r="AC2417" s="30"/>
      <c r="AD2417" s="30"/>
      <c r="AE2417" s="30"/>
      <c r="AG2417" s="30"/>
      <c r="AH2417" s="30"/>
      <c r="AI2417" s="30"/>
      <c r="AJ2417" s="30"/>
      <c r="AK2417" s="30"/>
      <c r="AL2417" s="30"/>
      <c r="AM2417" s="30"/>
      <c r="AN2417" s="30"/>
      <c r="AO2417" s="30"/>
      <c r="AQ2417" s="30"/>
      <c r="AR2417" s="30"/>
      <c r="AS2417" s="30"/>
      <c r="AW2417" s="30"/>
      <c r="AX2417" s="30"/>
      <c r="AY2417" s="30"/>
      <c r="AZ2417" s="30"/>
      <c r="BA2417" s="30"/>
      <c r="BB2417" s="30"/>
      <c r="BC2417" s="30"/>
      <c r="BD2417" s="30"/>
      <c r="BE2417" s="30"/>
    </row>
    <row r="2418" spans="1:57">
      <c r="A2418" t="s">
        <v>8</v>
      </c>
      <c r="Y2418" s="30"/>
      <c r="AB2418" s="50"/>
      <c r="AC2418" s="30"/>
      <c r="AD2418" s="30"/>
      <c r="AE2418" s="30"/>
      <c r="AG2418" s="30"/>
      <c r="AH2418" s="30"/>
      <c r="AI2418" s="30"/>
      <c r="AJ2418" s="30"/>
      <c r="AK2418" s="30"/>
      <c r="AL2418" s="30"/>
      <c r="AM2418" s="30"/>
      <c r="AN2418" s="30"/>
      <c r="AO2418" s="30"/>
      <c r="AQ2418" s="30"/>
      <c r="AR2418" s="30"/>
      <c r="AS2418" s="30"/>
      <c r="AW2418" s="30"/>
      <c r="AX2418" s="30"/>
      <c r="AY2418" s="30"/>
      <c r="AZ2418" s="30"/>
      <c r="BA2418" s="30"/>
      <c r="BB2418" s="30"/>
      <c r="BC2418" s="30"/>
      <c r="BD2418" s="30"/>
      <c r="BE2418" s="30"/>
    </row>
    <row r="2419" spans="1:57">
      <c r="A2419" t="s">
        <v>8</v>
      </c>
      <c r="Y2419" s="30"/>
      <c r="AB2419" s="50"/>
      <c r="AC2419" s="30"/>
      <c r="AD2419" s="30"/>
      <c r="AE2419" s="30"/>
      <c r="AG2419" s="30"/>
      <c r="AH2419" s="30"/>
      <c r="AI2419" s="30"/>
      <c r="AJ2419" s="30"/>
      <c r="AK2419" s="30"/>
      <c r="AL2419" s="30"/>
      <c r="AM2419" s="30"/>
      <c r="AN2419" s="30"/>
      <c r="AO2419" s="30"/>
      <c r="AQ2419" s="30"/>
      <c r="AR2419" s="30"/>
      <c r="AS2419" s="30"/>
      <c r="AW2419" s="30"/>
      <c r="AX2419" s="30"/>
      <c r="AY2419" s="30"/>
      <c r="AZ2419" s="30"/>
      <c r="BA2419" s="30"/>
      <c r="BB2419" s="30"/>
      <c r="BC2419" s="30"/>
      <c r="BD2419" s="30"/>
      <c r="BE2419" s="30"/>
    </row>
    <row r="2420" spans="1:57">
      <c r="A2420" t="s">
        <v>8</v>
      </c>
      <c r="Y2420" s="30"/>
      <c r="AB2420" s="50"/>
      <c r="AC2420" s="30"/>
      <c r="AD2420" s="30"/>
      <c r="AE2420" s="30"/>
      <c r="AG2420" s="30"/>
      <c r="AH2420" s="30"/>
      <c r="AI2420" s="30"/>
      <c r="AJ2420" s="30"/>
      <c r="AK2420" s="30"/>
      <c r="AL2420" s="30"/>
      <c r="AM2420" s="30"/>
      <c r="AN2420" s="30"/>
      <c r="AO2420" s="30"/>
      <c r="AQ2420" s="30"/>
      <c r="AR2420" s="30"/>
      <c r="AS2420" s="30"/>
      <c r="AW2420" s="30"/>
      <c r="AX2420" s="30"/>
      <c r="AY2420" s="30"/>
      <c r="AZ2420" s="30"/>
      <c r="BA2420" s="30"/>
      <c r="BB2420" s="30"/>
      <c r="BC2420" s="30"/>
      <c r="BD2420" s="30"/>
      <c r="BE2420" s="30"/>
    </row>
    <row r="2421" spans="1:57">
      <c r="A2421" t="s">
        <v>8</v>
      </c>
      <c r="Y2421" s="30"/>
      <c r="AB2421" s="50"/>
      <c r="AC2421" s="30"/>
      <c r="AD2421" s="30"/>
      <c r="AE2421" s="30"/>
      <c r="AG2421" s="30"/>
      <c r="AH2421" s="30"/>
      <c r="AI2421" s="30"/>
      <c r="AJ2421" s="30"/>
      <c r="AK2421" s="30"/>
      <c r="AL2421" s="30"/>
      <c r="AM2421" s="30"/>
      <c r="AN2421" s="30"/>
      <c r="AO2421" s="30"/>
      <c r="AQ2421" s="30"/>
      <c r="AR2421" s="30"/>
      <c r="AS2421" s="30"/>
      <c r="AW2421" s="30"/>
      <c r="AX2421" s="30"/>
      <c r="AY2421" s="30"/>
      <c r="AZ2421" s="30"/>
      <c r="BA2421" s="30"/>
      <c r="BB2421" s="30"/>
      <c r="BC2421" s="30"/>
      <c r="BD2421" s="30"/>
      <c r="BE2421" s="30"/>
    </row>
    <row r="2422" spans="1:57">
      <c r="A2422" t="s">
        <v>8</v>
      </c>
      <c r="Y2422" s="30"/>
      <c r="AB2422" s="50"/>
      <c r="AC2422" s="30"/>
      <c r="AD2422" s="30"/>
      <c r="AE2422" s="30"/>
      <c r="AG2422" s="30"/>
      <c r="AH2422" s="30"/>
      <c r="AI2422" s="30"/>
      <c r="AJ2422" s="30"/>
      <c r="AK2422" s="30"/>
      <c r="AL2422" s="30"/>
      <c r="AM2422" s="30"/>
      <c r="AN2422" s="30"/>
      <c r="AO2422" s="30"/>
      <c r="AQ2422" s="30"/>
      <c r="AR2422" s="30"/>
      <c r="AS2422" s="30"/>
      <c r="AW2422" s="30"/>
      <c r="AX2422" s="30"/>
      <c r="AY2422" s="30"/>
      <c r="AZ2422" s="30"/>
      <c r="BA2422" s="30"/>
      <c r="BB2422" s="30"/>
      <c r="BC2422" s="30"/>
      <c r="BD2422" s="30"/>
      <c r="BE2422" s="30"/>
    </row>
    <row r="2423" spans="1:57">
      <c r="A2423" t="s">
        <v>8</v>
      </c>
      <c r="Y2423" s="30"/>
      <c r="AB2423" s="50"/>
      <c r="AC2423" s="30"/>
      <c r="AD2423" s="30"/>
      <c r="AE2423" s="30"/>
      <c r="AG2423" s="30"/>
      <c r="AH2423" s="30"/>
      <c r="AI2423" s="30"/>
      <c r="AJ2423" s="30"/>
      <c r="AK2423" s="30"/>
      <c r="AL2423" s="30"/>
      <c r="AM2423" s="30"/>
      <c r="AN2423" s="30"/>
      <c r="AO2423" s="30"/>
      <c r="AQ2423" s="30"/>
      <c r="AR2423" s="30"/>
      <c r="AS2423" s="30"/>
      <c r="AW2423" s="30"/>
      <c r="AX2423" s="30"/>
      <c r="AY2423" s="30"/>
      <c r="AZ2423" s="30"/>
      <c r="BA2423" s="30"/>
      <c r="BB2423" s="30"/>
      <c r="BC2423" s="30"/>
      <c r="BD2423" s="30"/>
      <c r="BE2423" s="30"/>
    </row>
    <row r="2424" spans="1:57">
      <c r="A2424" t="s">
        <v>8</v>
      </c>
      <c r="Y2424" s="30"/>
      <c r="AB2424" s="50"/>
      <c r="AC2424" s="30"/>
      <c r="AD2424" s="30"/>
      <c r="AE2424" s="30"/>
      <c r="AG2424" s="30"/>
      <c r="AH2424" s="30"/>
      <c r="AI2424" s="30"/>
      <c r="AJ2424" s="30"/>
      <c r="AK2424" s="30"/>
      <c r="AL2424" s="30"/>
      <c r="AM2424" s="30"/>
      <c r="AN2424" s="30"/>
      <c r="AO2424" s="30"/>
      <c r="AQ2424" s="30"/>
      <c r="AR2424" s="30"/>
      <c r="AS2424" s="30"/>
      <c r="AW2424" s="30"/>
      <c r="AX2424" s="30"/>
      <c r="AY2424" s="30"/>
      <c r="AZ2424" s="30"/>
      <c r="BA2424" s="30"/>
      <c r="BB2424" s="30"/>
      <c r="BC2424" s="30"/>
      <c r="BD2424" s="30"/>
      <c r="BE2424" s="30"/>
    </row>
    <row r="2425" spans="1:57">
      <c r="A2425" t="s">
        <v>8</v>
      </c>
      <c r="Y2425" s="30"/>
      <c r="AB2425" s="50"/>
      <c r="AC2425" s="30"/>
      <c r="AD2425" s="30"/>
      <c r="AE2425" s="30"/>
      <c r="AG2425" s="30"/>
      <c r="AH2425" s="30"/>
      <c r="AI2425" s="30"/>
      <c r="AJ2425" s="30"/>
      <c r="AK2425" s="30"/>
      <c r="AL2425" s="30"/>
      <c r="AM2425" s="30"/>
      <c r="AN2425" s="30"/>
      <c r="AO2425" s="30"/>
      <c r="AQ2425" s="30"/>
      <c r="AR2425" s="30"/>
      <c r="AS2425" s="30"/>
      <c r="AW2425" s="30"/>
      <c r="AX2425" s="30"/>
      <c r="AY2425" s="30"/>
      <c r="AZ2425" s="30"/>
      <c r="BA2425" s="30"/>
      <c r="BB2425" s="30"/>
      <c r="BC2425" s="30"/>
      <c r="BD2425" s="30"/>
      <c r="BE2425" s="30"/>
    </row>
    <row r="2426" spans="1:57">
      <c r="A2426" t="s">
        <v>8</v>
      </c>
      <c r="Y2426" s="30"/>
      <c r="AB2426" s="50"/>
      <c r="AC2426" s="30"/>
      <c r="AD2426" s="30"/>
      <c r="AE2426" s="30"/>
      <c r="AG2426" s="30"/>
      <c r="AH2426" s="30"/>
      <c r="AI2426" s="30"/>
      <c r="AJ2426" s="30"/>
      <c r="AK2426" s="30"/>
      <c r="AL2426" s="30"/>
      <c r="AM2426" s="30"/>
      <c r="AN2426" s="30"/>
      <c r="AO2426" s="30"/>
      <c r="AQ2426" s="30"/>
      <c r="AR2426" s="30"/>
      <c r="AS2426" s="30"/>
      <c r="AW2426" s="30"/>
      <c r="AX2426" s="30"/>
      <c r="AY2426" s="30"/>
      <c r="AZ2426" s="30"/>
      <c r="BA2426" s="30"/>
      <c r="BB2426" s="30"/>
      <c r="BC2426" s="30"/>
      <c r="BD2426" s="30"/>
      <c r="BE2426" s="30"/>
    </row>
    <row r="2427" spans="1:57">
      <c r="A2427" t="s">
        <v>8</v>
      </c>
      <c r="Y2427" s="30"/>
      <c r="AB2427" s="50"/>
      <c r="AC2427" s="30"/>
      <c r="AD2427" s="30"/>
      <c r="AE2427" s="30"/>
      <c r="AG2427" s="30"/>
      <c r="AH2427" s="30"/>
      <c r="AI2427" s="30"/>
      <c r="AJ2427" s="30"/>
      <c r="AK2427" s="30"/>
      <c r="AL2427" s="30"/>
      <c r="AM2427" s="30"/>
      <c r="AN2427" s="30"/>
      <c r="AO2427" s="30"/>
      <c r="AQ2427" s="30"/>
      <c r="AR2427" s="30"/>
      <c r="AS2427" s="30"/>
      <c r="AW2427" s="30"/>
      <c r="AX2427" s="30"/>
      <c r="AY2427" s="30"/>
      <c r="AZ2427" s="30"/>
      <c r="BA2427" s="30"/>
      <c r="BB2427" s="30"/>
      <c r="BC2427" s="30"/>
      <c r="BD2427" s="30"/>
      <c r="BE2427" s="30"/>
    </row>
    <row r="2428" spans="1:57">
      <c r="A2428" t="s">
        <v>8</v>
      </c>
      <c r="Y2428" s="30"/>
      <c r="AB2428" s="50"/>
      <c r="AC2428" s="30"/>
      <c r="AD2428" s="30"/>
      <c r="AE2428" s="30"/>
      <c r="AG2428" s="30"/>
      <c r="AH2428" s="30"/>
      <c r="AI2428" s="30"/>
      <c r="AJ2428" s="30"/>
      <c r="AK2428" s="30"/>
      <c r="AL2428" s="30"/>
      <c r="AM2428" s="30"/>
      <c r="AN2428" s="30"/>
      <c r="AO2428" s="30"/>
      <c r="AQ2428" s="30"/>
      <c r="AR2428" s="30"/>
      <c r="AS2428" s="30"/>
      <c r="AW2428" s="30"/>
      <c r="AX2428" s="30"/>
      <c r="AY2428" s="30"/>
      <c r="AZ2428" s="30"/>
      <c r="BA2428" s="30"/>
      <c r="BB2428" s="30"/>
      <c r="BC2428" s="30"/>
      <c r="BD2428" s="30"/>
      <c r="BE2428" s="30"/>
    </row>
    <row r="2429" spans="1:57">
      <c r="A2429" t="s">
        <v>8</v>
      </c>
      <c r="Y2429" s="30"/>
      <c r="AB2429" s="50"/>
      <c r="AC2429" s="30"/>
      <c r="AD2429" s="30"/>
      <c r="AE2429" s="30"/>
      <c r="AG2429" s="30"/>
      <c r="AH2429" s="30"/>
      <c r="AI2429" s="30"/>
      <c r="AJ2429" s="30"/>
      <c r="AK2429" s="30"/>
      <c r="AL2429" s="30"/>
      <c r="AM2429" s="30"/>
      <c r="AN2429" s="30"/>
      <c r="AO2429" s="30"/>
      <c r="AQ2429" s="30"/>
      <c r="AR2429" s="30"/>
      <c r="AS2429" s="30"/>
      <c r="AW2429" s="30"/>
      <c r="AX2429" s="30"/>
      <c r="AY2429" s="30"/>
      <c r="AZ2429" s="30"/>
      <c r="BA2429" s="30"/>
      <c r="BB2429" s="30"/>
      <c r="BC2429" s="30"/>
      <c r="BD2429" s="30"/>
      <c r="BE2429" s="30"/>
    </row>
    <row r="2430" spans="1:57">
      <c r="A2430" t="s">
        <v>8</v>
      </c>
      <c r="Y2430" s="30"/>
      <c r="AB2430" s="50"/>
      <c r="AC2430" s="30"/>
      <c r="AD2430" s="30"/>
      <c r="AE2430" s="30"/>
      <c r="AG2430" s="30"/>
      <c r="AH2430" s="30"/>
      <c r="AI2430" s="30"/>
      <c r="AJ2430" s="30"/>
      <c r="AK2430" s="30"/>
      <c r="AL2430" s="30"/>
      <c r="AM2430" s="30"/>
      <c r="AN2430" s="30"/>
      <c r="AO2430" s="30"/>
      <c r="AQ2430" s="30"/>
      <c r="AR2430" s="30"/>
      <c r="AS2430" s="30"/>
      <c r="AW2430" s="30"/>
      <c r="AX2430" s="30"/>
      <c r="AY2430" s="30"/>
      <c r="AZ2430" s="30"/>
      <c r="BA2430" s="30"/>
      <c r="BB2430" s="30"/>
      <c r="BC2430" s="30"/>
      <c r="BD2430" s="30"/>
      <c r="BE2430" s="30"/>
    </row>
    <row r="2431" spans="1:57">
      <c r="A2431" t="s">
        <v>8</v>
      </c>
      <c r="Y2431" s="30"/>
      <c r="AB2431" s="50"/>
      <c r="AC2431" s="30"/>
      <c r="AD2431" s="30"/>
      <c r="AE2431" s="30"/>
      <c r="AG2431" s="30"/>
      <c r="AH2431" s="30"/>
      <c r="AI2431" s="30"/>
      <c r="AJ2431" s="30"/>
      <c r="AK2431" s="30"/>
      <c r="AL2431" s="30"/>
      <c r="AM2431" s="30"/>
      <c r="AN2431" s="30"/>
      <c r="AO2431" s="30"/>
      <c r="AQ2431" s="30"/>
      <c r="AR2431" s="30"/>
      <c r="AS2431" s="30"/>
      <c r="AW2431" s="30"/>
      <c r="AX2431" s="30"/>
      <c r="AY2431" s="30"/>
      <c r="AZ2431" s="30"/>
      <c r="BA2431" s="30"/>
      <c r="BB2431" s="30"/>
      <c r="BC2431" s="30"/>
      <c r="BD2431" s="30"/>
      <c r="BE2431" s="30"/>
    </row>
    <row r="2432" spans="1:57">
      <c r="A2432" t="s">
        <v>8</v>
      </c>
      <c r="Y2432" s="30"/>
      <c r="AB2432" s="50"/>
      <c r="AC2432" s="30"/>
      <c r="AD2432" s="30"/>
      <c r="AE2432" s="30"/>
      <c r="AG2432" s="30"/>
      <c r="AH2432" s="30"/>
      <c r="AI2432" s="30"/>
      <c r="AJ2432" s="30"/>
      <c r="AK2432" s="30"/>
      <c r="AL2432" s="30"/>
      <c r="AM2432" s="30"/>
      <c r="AN2432" s="30"/>
      <c r="AO2432" s="30"/>
      <c r="AQ2432" s="30"/>
      <c r="AR2432" s="30"/>
      <c r="AS2432" s="30"/>
      <c r="AW2432" s="30"/>
      <c r="AX2432" s="30"/>
      <c r="AY2432" s="30"/>
      <c r="AZ2432" s="30"/>
      <c r="BA2432" s="30"/>
      <c r="BB2432" s="30"/>
      <c r="BC2432" s="30"/>
      <c r="BD2432" s="30"/>
      <c r="BE2432" s="30"/>
    </row>
    <row r="2433" spans="1:57">
      <c r="A2433" t="s">
        <v>8</v>
      </c>
      <c r="Y2433" s="30"/>
      <c r="AB2433" s="50"/>
      <c r="AC2433" s="30"/>
      <c r="AD2433" s="30"/>
      <c r="AE2433" s="30"/>
      <c r="AG2433" s="30"/>
      <c r="AH2433" s="30"/>
      <c r="AI2433" s="30"/>
      <c r="AJ2433" s="30"/>
      <c r="AK2433" s="30"/>
      <c r="AL2433" s="30"/>
      <c r="AM2433" s="30"/>
      <c r="AN2433" s="30"/>
      <c r="AO2433" s="30"/>
      <c r="AQ2433" s="30"/>
      <c r="AR2433" s="30"/>
      <c r="AS2433" s="30"/>
      <c r="AW2433" s="30"/>
      <c r="AX2433" s="30"/>
      <c r="AY2433" s="30"/>
      <c r="AZ2433" s="30"/>
      <c r="BA2433" s="30"/>
      <c r="BB2433" s="30"/>
      <c r="BC2433" s="30"/>
      <c r="BD2433" s="30"/>
      <c r="BE2433" s="30"/>
    </row>
    <row r="2434" spans="1:57">
      <c r="A2434" t="s">
        <v>8</v>
      </c>
      <c r="Y2434" s="30"/>
      <c r="AB2434" s="50"/>
      <c r="AC2434" s="30"/>
      <c r="AD2434" s="30"/>
      <c r="AE2434" s="30"/>
      <c r="AG2434" s="30"/>
      <c r="AH2434" s="30"/>
      <c r="AI2434" s="30"/>
      <c r="AJ2434" s="30"/>
      <c r="AK2434" s="30"/>
      <c r="AL2434" s="30"/>
      <c r="AM2434" s="30"/>
      <c r="AN2434" s="30"/>
      <c r="AO2434" s="30"/>
      <c r="AQ2434" s="30"/>
      <c r="AR2434" s="30"/>
      <c r="AS2434" s="30"/>
      <c r="AW2434" s="30"/>
      <c r="AX2434" s="30"/>
      <c r="AY2434" s="30"/>
      <c r="AZ2434" s="30"/>
      <c r="BA2434" s="30"/>
      <c r="BB2434" s="30"/>
      <c r="BC2434" s="30"/>
      <c r="BD2434" s="30"/>
      <c r="BE2434" s="30"/>
    </row>
    <row r="2435" spans="1:57">
      <c r="A2435" t="s">
        <v>8</v>
      </c>
      <c r="Y2435" s="30"/>
      <c r="AB2435" s="50"/>
      <c r="AC2435" s="30"/>
      <c r="AD2435" s="30"/>
      <c r="AE2435" s="30"/>
      <c r="AG2435" s="30"/>
      <c r="AH2435" s="30"/>
      <c r="AI2435" s="30"/>
      <c r="AJ2435" s="30"/>
      <c r="AK2435" s="30"/>
      <c r="AL2435" s="30"/>
      <c r="AM2435" s="30"/>
      <c r="AN2435" s="30"/>
      <c r="AO2435" s="30"/>
      <c r="AQ2435" s="30"/>
      <c r="AR2435" s="30"/>
      <c r="AS2435" s="30"/>
      <c r="AW2435" s="30"/>
      <c r="AX2435" s="30"/>
      <c r="AY2435" s="30"/>
      <c r="AZ2435" s="30"/>
      <c r="BA2435" s="30"/>
      <c r="BB2435" s="30"/>
      <c r="BC2435" s="30"/>
      <c r="BD2435" s="30"/>
      <c r="BE2435" s="30"/>
    </row>
    <row r="2436" spans="1:57">
      <c r="A2436" t="s">
        <v>8</v>
      </c>
      <c r="Y2436" s="30"/>
      <c r="AB2436" s="50"/>
      <c r="AC2436" s="30"/>
      <c r="AD2436" s="30"/>
      <c r="AE2436" s="30"/>
      <c r="AG2436" s="30"/>
      <c r="AH2436" s="30"/>
      <c r="AI2436" s="30"/>
      <c r="AJ2436" s="30"/>
      <c r="AK2436" s="30"/>
      <c r="AL2436" s="30"/>
      <c r="AM2436" s="30"/>
      <c r="AN2436" s="30"/>
      <c r="AO2436" s="30"/>
      <c r="AQ2436" s="30"/>
      <c r="AR2436" s="30"/>
      <c r="AS2436" s="30"/>
      <c r="AW2436" s="30"/>
      <c r="AX2436" s="30"/>
      <c r="AY2436" s="30"/>
      <c r="AZ2436" s="30"/>
      <c r="BA2436" s="30"/>
      <c r="BB2436" s="30"/>
      <c r="BC2436" s="30"/>
      <c r="BD2436" s="30"/>
      <c r="BE2436" s="30"/>
    </row>
    <row r="2437" spans="1:57">
      <c r="A2437" t="s">
        <v>8</v>
      </c>
      <c r="Y2437" s="30"/>
      <c r="AB2437" s="50"/>
      <c r="AC2437" s="30"/>
      <c r="AD2437" s="30"/>
      <c r="AE2437" s="30"/>
      <c r="AG2437" s="30"/>
      <c r="AH2437" s="30"/>
      <c r="AI2437" s="30"/>
      <c r="AJ2437" s="30"/>
      <c r="AK2437" s="30"/>
      <c r="AL2437" s="30"/>
      <c r="AM2437" s="30"/>
      <c r="AN2437" s="30"/>
      <c r="AO2437" s="30"/>
      <c r="AQ2437" s="30"/>
      <c r="AR2437" s="30"/>
      <c r="AS2437" s="30"/>
      <c r="AW2437" s="30"/>
      <c r="AX2437" s="30"/>
      <c r="AY2437" s="30"/>
      <c r="AZ2437" s="30"/>
      <c r="BA2437" s="30"/>
      <c r="BB2437" s="30"/>
      <c r="BC2437" s="30"/>
      <c r="BD2437" s="30"/>
      <c r="BE2437" s="30"/>
    </row>
    <row r="2438" spans="1:57">
      <c r="A2438" t="s">
        <v>8</v>
      </c>
      <c r="Y2438" s="30"/>
      <c r="AB2438" s="50"/>
      <c r="AC2438" s="30"/>
      <c r="AD2438" s="30"/>
      <c r="AE2438" s="30"/>
      <c r="AG2438" s="30"/>
      <c r="AH2438" s="30"/>
      <c r="AI2438" s="30"/>
      <c r="AJ2438" s="30"/>
      <c r="AK2438" s="30"/>
      <c r="AL2438" s="30"/>
      <c r="AM2438" s="30"/>
      <c r="AN2438" s="30"/>
      <c r="AO2438" s="30"/>
      <c r="AQ2438" s="30"/>
      <c r="AR2438" s="30"/>
      <c r="AS2438" s="30"/>
      <c r="AW2438" s="30"/>
      <c r="AX2438" s="30"/>
      <c r="AY2438" s="30"/>
      <c r="AZ2438" s="30"/>
      <c r="BA2438" s="30"/>
      <c r="BB2438" s="30"/>
      <c r="BC2438" s="30"/>
      <c r="BD2438" s="30"/>
      <c r="BE2438" s="30"/>
    </row>
    <row r="2439" spans="1:57">
      <c r="A2439" t="s">
        <v>8</v>
      </c>
      <c r="Y2439" s="30"/>
      <c r="AB2439" s="50"/>
      <c r="AC2439" s="30"/>
      <c r="AD2439" s="30"/>
      <c r="AE2439" s="30"/>
      <c r="AG2439" s="30"/>
      <c r="AH2439" s="30"/>
      <c r="AI2439" s="30"/>
      <c r="AJ2439" s="30"/>
      <c r="AK2439" s="30"/>
      <c r="AL2439" s="30"/>
      <c r="AM2439" s="30"/>
      <c r="AN2439" s="30"/>
      <c r="AO2439" s="30"/>
      <c r="AQ2439" s="30"/>
      <c r="AR2439" s="30"/>
      <c r="AS2439" s="30"/>
      <c r="AW2439" s="30"/>
      <c r="AX2439" s="30"/>
      <c r="AY2439" s="30"/>
      <c r="AZ2439" s="30"/>
      <c r="BA2439" s="30"/>
      <c r="BB2439" s="30"/>
      <c r="BC2439" s="30"/>
      <c r="BD2439" s="30"/>
      <c r="BE2439" s="30"/>
    </row>
    <row r="2440" spans="1:57">
      <c r="A2440" t="s">
        <v>8</v>
      </c>
      <c r="Y2440" s="30"/>
      <c r="AB2440" s="50"/>
      <c r="AC2440" s="30"/>
      <c r="AD2440" s="30"/>
      <c r="AE2440" s="30"/>
      <c r="AG2440" s="30"/>
      <c r="AH2440" s="30"/>
      <c r="AI2440" s="30"/>
      <c r="AJ2440" s="30"/>
      <c r="AK2440" s="30"/>
      <c r="AL2440" s="30"/>
      <c r="AM2440" s="30"/>
      <c r="AN2440" s="30"/>
      <c r="AO2440" s="30"/>
      <c r="AQ2440" s="30"/>
      <c r="AR2440" s="30"/>
      <c r="AS2440" s="30"/>
      <c r="AW2440" s="30"/>
      <c r="AX2440" s="30"/>
      <c r="AY2440" s="30"/>
      <c r="AZ2440" s="30"/>
      <c r="BA2440" s="30"/>
      <c r="BB2440" s="30"/>
      <c r="BC2440" s="30"/>
      <c r="BD2440" s="30"/>
      <c r="BE2440" s="30"/>
    </row>
    <row r="2441" spans="1:57">
      <c r="A2441" t="s">
        <v>8</v>
      </c>
      <c r="Y2441" s="30"/>
      <c r="AB2441" s="50"/>
      <c r="AC2441" s="30"/>
      <c r="AD2441" s="30"/>
      <c r="AE2441" s="30"/>
      <c r="AG2441" s="30"/>
      <c r="AH2441" s="30"/>
      <c r="AI2441" s="30"/>
      <c r="AJ2441" s="30"/>
      <c r="AK2441" s="30"/>
      <c r="AL2441" s="30"/>
      <c r="AM2441" s="30"/>
      <c r="AN2441" s="30"/>
      <c r="AO2441" s="30"/>
      <c r="AQ2441" s="30"/>
      <c r="AR2441" s="30"/>
      <c r="AS2441" s="30"/>
      <c r="AW2441" s="30"/>
      <c r="AX2441" s="30"/>
      <c r="AY2441" s="30"/>
      <c r="AZ2441" s="30"/>
      <c r="BA2441" s="30"/>
      <c r="BB2441" s="30"/>
      <c r="BC2441" s="30"/>
      <c r="BD2441" s="30"/>
      <c r="BE2441" s="30"/>
    </row>
    <row r="2442" spans="1:57">
      <c r="A2442" t="s">
        <v>8</v>
      </c>
      <c r="Y2442" s="30"/>
      <c r="AB2442" s="50"/>
      <c r="AC2442" s="30"/>
      <c r="AD2442" s="30"/>
      <c r="AE2442" s="30"/>
      <c r="AG2442" s="30"/>
      <c r="AH2442" s="30"/>
      <c r="AI2442" s="30"/>
      <c r="AJ2442" s="30"/>
      <c r="AK2442" s="30"/>
      <c r="AL2442" s="30"/>
      <c r="AM2442" s="30"/>
      <c r="AN2442" s="30"/>
      <c r="AO2442" s="30"/>
      <c r="AQ2442" s="30"/>
      <c r="AR2442" s="30"/>
      <c r="AS2442" s="30"/>
      <c r="AW2442" s="30"/>
      <c r="AX2442" s="30"/>
      <c r="AY2442" s="30"/>
      <c r="AZ2442" s="30"/>
      <c r="BA2442" s="30"/>
      <c r="BB2442" s="30"/>
      <c r="BC2442" s="30"/>
      <c r="BD2442" s="30"/>
      <c r="BE2442" s="30"/>
    </row>
    <row r="2443" spans="1:57">
      <c r="A2443" t="s">
        <v>8</v>
      </c>
      <c r="Y2443" s="30"/>
      <c r="AB2443" s="50"/>
      <c r="AC2443" s="30"/>
      <c r="AD2443" s="30"/>
      <c r="AE2443" s="30"/>
      <c r="AG2443" s="30"/>
      <c r="AH2443" s="30"/>
      <c r="AI2443" s="30"/>
      <c r="AJ2443" s="30"/>
      <c r="AK2443" s="30"/>
      <c r="AL2443" s="30"/>
      <c r="AM2443" s="30"/>
      <c r="AN2443" s="30"/>
      <c r="AO2443" s="30"/>
      <c r="AQ2443" s="30"/>
      <c r="AR2443" s="30"/>
      <c r="AS2443" s="30"/>
      <c r="AW2443" s="30"/>
      <c r="AX2443" s="30"/>
      <c r="AY2443" s="30"/>
      <c r="AZ2443" s="30"/>
      <c r="BA2443" s="30"/>
      <c r="BB2443" s="30"/>
      <c r="BC2443" s="30"/>
      <c r="BD2443" s="30"/>
      <c r="BE2443" s="30"/>
    </row>
    <row r="2444" spans="1:57">
      <c r="A2444" t="s">
        <v>8</v>
      </c>
      <c r="Y2444" s="30"/>
      <c r="AB2444" s="50"/>
      <c r="AC2444" s="30"/>
      <c r="AD2444" s="30"/>
      <c r="AE2444" s="30"/>
      <c r="AG2444" s="30"/>
      <c r="AH2444" s="30"/>
      <c r="AI2444" s="30"/>
      <c r="AJ2444" s="30"/>
      <c r="AK2444" s="30"/>
      <c r="AL2444" s="30"/>
      <c r="AM2444" s="30"/>
      <c r="AN2444" s="30"/>
      <c r="AO2444" s="30"/>
      <c r="AQ2444" s="30"/>
      <c r="AR2444" s="30"/>
      <c r="AS2444" s="30"/>
      <c r="AW2444" s="30"/>
      <c r="AX2444" s="30"/>
      <c r="AY2444" s="30"/>
      <c r="AZ2444" s="30"/>
      <c r="BA2444" s="30"/>
      <c r="BB2444" s="30"/>
      <c r="BC2444" s="30"/>
      <c r="BD2444" s="30"/>
      <c r="BE2444" s="30"/>
    </row>
    <row r="2445" spans="1:57">
      <c r="A2445" t="s">
        <v>8</v>
      </c>
      <c r="Y2445" s="30"/>
      <c r="AB2445" s="50"/>
      <c r="AC2445" s="30"/>
      <c r="AD2445" s="30"/>
      <c r="AE2445" s="30"/>
      <c r="AG2445" s="30"/>
      <c r="AH2445" s="30"/>
      <c r="AI2445" s="30"/>
      <c r="AJ2445" s="30"/>
      <c r="AK2445" s="30"/>
      <c r="AL2445" s="30"/>
      <c r="AM2445" s="30"/>
      <c r="AN2445" s="30"/>
      <c r="AO2445" s="30"/>
      <c r="AQ2445" s="30"/>
      <c r="AR2445" s="30"/>
      <c r="AS2445" s="30"/>
      <c r="AW2445" s="30"/>
      <c r="AX2445" s="30"/>
      <c r="AY2445" s="30"/>
      <c r="AZ2445" s="30"/>
      <c r="BA2445" s="30"/>
      <c r="BB2445" s="30"/>
      <c r="BC2445" s="30"/>
      <c r="BD2445" s="30"/>
      <c r="BE2445" s="30"/>
    </row>
    <row r="2446" spans="1:57">
      <c r="A2446" t="s">
        <v>8</v>
      </c>
      <c r="Y2446" s="30"/>
      <c r="AB2446" s="50"/>
      <c r="AC2446" s="30"/>
      <c r="AD2446" s="30"/>
      <c r="AE2446" s="30"/>
      <c r="AG2446" s="30"/>
      <c r="AH2446" s="30"/>
      <c r="AI2446" s="30"/>
      <c r="AJ2446" s="30"/>
      <c r="AK2446" s="30"/>
      <c r="AL2446" s="30"/>
      <c r="AM2446" s="30"/>
      <c r="AN2446" s="30"/>
      <c r="AO2446" s="30"/>
      <c r="AQ2446" s="30"/>
      <c r="AR2446" s="30"/>
      <c r="AS2446" s="30"/>
      <c r="AW2446" s="30"/>
      <c r="AX2446" s="30"/>
      <c r="AY2446" s="30"/>
      <c r="AZ2446" s="30"/>
      <c r="BA2446" s="30"/>
      <c r="BB2446" s="30"/>
      <c r="BC2446" s="30"/>
      <c r="BD2446" s="30"/>
      <c r="BE2446" s="30"/>
    </row>
    <row r="2447" spans="1:57">
      <c r="A2447" t="s">
        <v>8</v>
      </c>
      <c r="Y2447" s="30"/>
      <c r="AB2447" s="50"/>
      <c r="AC2447" s="30"/>
      <c r="AD2447" s="30"/>
      <c r="AE2447" s="30"/>
      <c r="AG2447" s="30"/>
      <c r="AH2447" s="30"/>
      <c r="AI2447" s="30"/>
      <c r="AJ2447" s="30"/>
      <c r="AK2447" s="30"/>
      <c r="AL2447" s="30"/>
      <c r="AM2447" s="30"/>
      <c r="AN2447" s="30"/>
      <c r="AO2447" s="30"/>
      <c r="AQ2447" s="30"/>
      <c r="AR2447" s="30"/>
      <c r="AS2447" s="30"/>
      <c r="AW2447" s="30"/>
      <c r="AX2447" s="30"/>
      <c r="AY2447" s="30"/>
      <c r="AZ2447" s="30"/>
      <c r="BA2447" s="30"/>
      <c r="BB2447" s="30"/>
      <c r="BC2447" s="30"/>
      <c r="BD2447" s="30"/>
      <c r="BE2447" s="30"/>
    </row>
    <row r="2448" spans="1:57">
      <c r="A2448" t="s">
        <v>8</v>
      </c>
      <c r="Y2448" s="30"/>
      <c r="AB2448" s="50"/>
      <c r="AC2448" s="30"/>
      <c r="AD2448" s="30"/>
      <c r="AE2448" s="30"/>
      <c r="AG2448" s="30"/>
      <c r="AH2448" s="30"/>
      <c r="AI2448" s="30"/>
      <c r="AJ2448" s="30"/>
      <c r="AK2448" s="30"/>
      <c r="AL2448" s="30"/>
      <c r="AM2448" s="30"/>
      <c r="AN2448" s="30"/>
      <c r="AO2448" s="30"/>
      <c r="AQ2448" s="30"/>
      <c r="AR2448" s="30"/>
      <c r="AS2448" s="30"/>
      <c r="AW2448" s="30"/>
      <c r="AX2448" s="30"/>
      <c r="AY2448" s="30"/>
      <c r="AZ2448" s="30"/>
      <c r="BA2448" s="30"/>
      <c r="BB2448" s="30"/>
      <c r="BC2448" s="30"/>
      <c r="BD2448" s="30"/>
      <c r="BE2448" s="30"/>
    </row>
    <row r="2449" spans="1:57">
      <c r="A2449" t="s">
        <v>8</v>
      </c>
      <c r="Y2449" s="30"/>
      <c r="AB2449" s="50"/>
      <c r="AC2449" s="30"/>
      <c r="AD2449" s="30"/>
      <c r="AE2449" s="30"/>
      <c r="AG2449" s="30"/>
      <c r="AH2449" s="30"/>
      <c r="AI2449" s="30"/>
      <c r="AJ2449" s="30"/>
      <c r="AK2449" s="30"/>
      <c r="AL2449" s="30"/>
      <c r="AM2449" s="30"/>
      <c r="AN2449" s="30"/>
      <c r="AO2449" s="30"/>
      <c r="AQ2449" s="30"/>
      <c r="AR2449" s="30"/>
      <c r="AS2449" s="30"/>
      <c r="AW2449" s="30"/>
      <c r="AX2449" s="30"/>
      <c r="AY2449" s="30"/>
      <c r="AZ2449" s="30"/>
      <c r="BA2449" s="30"/>
      <c r="BB2449" s="30"/>
      <c r="BC2449" s="30"/>
      <c r="BD2449" s="30"/>
      <c r="BE2449" s="30"/>
    </row>
    <row r="2450" spans="1:57">
      <c r="A2450" t="s">
        <v>8</v>
      </c>
      <c r="Y2450" s="30"/>
      <c r="AB2450" s="50"/>
      <c r="AC2450" s="30"/>
      <c r="AD2450" s="30"/>
      <c r="AE2450" s="30"/>
      <c r="AG2450" s="30"/>
      <c r="AH2450" s="30"/>
      <c r="AI2450" s="30"/>
      <c r="AJ2450" s="30"/>
      <c r="AK2450" s="30"/>
      <c r="AL2450" s="30"/>
      <c r="AM2450" s="30"/>
      <c r="AN2450" s="30"/>
      <c r="AO2450" s="30"/>
      <c r="AQ2450" s="30"/>
      <c r="AR2450" s="30"/>
      <c r="AS2450" s="30"/>
      <c r="AW2450" s="30"/>
      <c r="AX2450" s="30"/>
      <c r="AY2450" s="30"/>
      <c r="AZ2450" s="30"/>
      <c r="BA2450" s="30"/>
      <c r="BB2450" s="30"/>
      <c r="BC2450" s="30"/>
      <c r="BD2450" s="30"/>
      <c r="BE2450" s="30"/>
    </row>
    <row r="2451" spans="1:57">
      <c r="A2451" t="s">
        <v>8</v>
      </c>
      <c r="Y2451" s="30"/>
      <c r="AB2451" s="50"/>
      <c r="AC2451" s="30"/>
      <c r="AD2451" s="30"/>
      <c r="AE2451" s="30"/>
      <c r="AG2451" s="30"/>
      <c r="AH2451" s="30"/>
      <c r="AI2451" s="30"/>
      <c r="AJ2451" s="30"/>
      <c r="AK2451" s="30"/>
      <c r="AL2451" s="30"/>
      <c r="AM2451" s="30"/>
      <c r="AN2451" s="30"/>
      <c r="AO2451" s="30"/>
      <c r="AQ2451" s="30"/>
      <c r="AR2451" s="30"/>
      <c r="AS2451" s="30"/>
      <c r="AW2451" s="30"/>
      <c r="AX2451" s="30"/>
      <c r="AY2451" s="30"/>
      <c r="AZ2451" s="30"/>
      <c r="BA2451" s="30"/>
      <c r="BB2451" s="30"/>
      <c r="BC2451" s="30"/>
      <c r="BD2451" s="30"/>
      <c r="BE2451" s="30"/>
    </row>
    <row r="2452" spans="1:57">
      <c r="A2452" t="s">
        <v>8</v>
      </c>
      <c r="Y2452" s="30"/>
      <c r="AB2452" s="50"/>
      <c r="AC2452" s="30"/>
      <c r="AD2452" s="30"/>
      <c r="AE2452" s="30"/>
      <c r="AG2452" s="30"/>
      <c r="AH2452" s="30"/>
      <c r="AI2452" s="30"/>
      <c r="AJ2452" s="30"/>
      <c r="AK2452" s="30"/>
      <c r="AL2452" s="30"/>
      <c r="AM2452" s="30"/>
      <c r="AN2452" s="30"/>
      <c r="AO2452" s="30"/>
      <c r="AQ2452" s="30"/>
      <c r="AR2452" s="30"/>
      <c r="AS2452" s="30"/>
      <c r="AW2452" s="30"/>
      <c r="AX2452" s="30"/>
      <c r="AY2452" s="30"/>
      <c r="AZ2452" s="30"/>
      <c r="BA2452" s="30"/>
      <c r="BB2452" s="30"/>
      <c r="BC2452" s="30"/>
      <c r="BD2452" s="30"/>
      <c r="BE2452" s="30"/>
    </row>
    <row r="2453" spans="1:57">
      <c r="A2453" t="s">
        <v>8</v>
      </c>
      <c r="Y2453" s="30"/>
      <c r="AB2453" s="50"/>
      <c r="AC2453" s="30"/>
      <c r="AD2453" s="30"/>
      <c r="AE2453" s="30"/>
      <c r="AG2453" s="30"/>
      <c r="AH2453" s="30"/>
      <c r="AI2453" s="30"/>
      <c r="AJ2453" s="30"/>
      <c r="AK2453" s="30"/>
      <c r="AL2453" s="30"/>
      <c r="AM2453" s="30"/>
      <c r="AN2453" s="30"/>
      <c r="AO2453" s="30"/>
      <c r="AQ2453" s="30"/>
      <c r="AR2453" s="30"/>
      <c r="AS2453" s="30"/>
      <c r="AW2453" s="30"/>
      <c r="AX2453" s="30"/>
      <c r="AY2453" s="30"/>
      <c r="AZ2453" s="30"/>
      <c r="BA2453" s="30"/>
      <c r="BB2453" s="30"/>
      <c r="BC2453" s="30"/>
      <c r="BD2453" s="30"/>
      <c r="BE2453" s="30"/>
    </row>
    <row r="2454" spans="1:57">
      <c r="A2454" t="s">
        <v>8</v>
      </c>
      <c r="Y2454" s="30"/>
      <c r="AB2454" s="50"/>
      <c r="AC2454" s="30"/>
      <c r="AD2454" s="30"/>
      <c r="AE2454" s="30"/>
      <c r="AG2454" s="30"/>
      <c r="AH2454" s="30"/>
      <c r="AI2454" s="30"/>
      <c r="AJ2454" s="30"/>
      <c r="AK2454" s="30"/>
      <c r="AL2454" s="30"/>
      <c r="AM2454" s="30"/>
      <c r="AN2454" s="30"/>
      <c r="AO2454" s="30"/>
      <c r="AQ2454" s="30"/>
      <c r="AR2454" s="30"/>
      <c r="AS2454" s="30"/>
      <c r="AW2454" s="30"/>
      <c r="AX2454" s="30"/>
      <c r="AY2454" s="30"/>
      <c r="AZ2454" s="30"/>
      <c r="BA2454" s="30"/>
      <c r="BB2454" s="30"/>
      <c r="BC2454" s="30"/>
      <c r="BD2454" s="30"/>
      <c r="BE2454" s="30"/>
    </row>
    <row r="2455" spans="1:57">
      <c r="A2455" t="s">
        <v>8</v>
      </c>
      <c r="Y2455" s="30"/>
      <c r="AB2455" s="50"/>
      <c r="AC2455" s="30"/>
      <c r="AD2455" s="30"/>
      <c r="AE2455" s="30"/>
      <c r="AG2455" s="30"/>
      <c r="AH2455" s="30"/>
      <c r="AI2455" s="30"/>
      <c r="AJ2455" s="30"/>
      <c r="AK2455" s="30"/>
      <c r="AL2455" s="30"/>
      <c r="AM2455" s="30"/>
      <c r="AN2455" s="30"/>
      <c r="AO2455" s="30"/>
      <c r="AQ2455" s="30"/>
      <c r="AR2455" s="30"/>
      <c r="AS2455" s="30"/>
      <c r="AW2455" s="30"/>
      <c r="AX2455" s="30"/>
      <c r="AY2455" s="30"/>
      <c r="AZ2455" s="30"/>
      <c r="BA2455" s="30"/>
      <c r="BB2455" s="30"/>
      <c r="BC2455" s="30"/>
      <c r="BD2455" s="30"/>
      <c r="BE2455" s="30"/>
    </row>
    <row r="2456" spans="1:57">
      <c r="A2456" t="s">
        <v>8</v>
      </c>
      <c r="Y2456" s="30"/>
      <c r="AB2456" s="50"/>
      <c r="AC2456" s="30"/>
      <c r="AD2456" s="30"/>
      <c r="AE2456" s="30"/>
      <c r="AG2456" s="30"/>
      <c r="AH2456" s="30"/>
      <c r="AI2456" s="30"/>
      <c r="AJ2456" s="30"/>
      <c r="AK2456" s="30"/>
      <c r="AL2456" s="30"/>
      <c r="AM2456" s="30"/>
      <c r="AN2456" s="30"/>
      <c r="AO2456" s="30"/>
      <c r="AQ2456" s="30"/>
      <c r="AR2456" s="30"/>
      <c r="AS2456" s="30"/>
      <c r="AW2456" s="30"/>
      <c r="AX2456" s="30"/>
      <c r="AY2456" s="30"/>
      <c r="AZ2456" s="30"/>
      <c r="BA2456" s="30"/>
      <c r="BB2456" s="30"/>
      <c r="BC2456" s="30"/>
      <c r="BD2456" s="30"/>
      <c r="BE2456" s="30"/>
    </row>
    <row r="2457" spans="1:57">
      <c r="A2457" t="s">
        <v>8</v>
      </c>
      <c r="Y2457" s="30"/>
      <c r="AB2457" s="50"/>
      <c r="AC2457" s="30"/>
      <c r="AD2457" s="30"/>
      <c r="AE2457" s="30"/>
      <c r="AG2457" s="30"/>
      <c r="AH2457" s="30"/>
      <c r="AI2457" s="30"/>
      <c r="AJ2457" s="30"/>
      <c r="AK2457" s="30"/>
      <c r="AL2457" s="30"/>
      <c r="AM2457" s="30"/>
      <c r="AN2457" s="30"/>
      <c r="AO2457" s="30"/>
      <c r="AQ2457" s="30"/>
      <c r="AR2457" s="30"/>
      <c r="AS2457" s="30"/>
      <c r="AW2457" s="30"/>
      <c r="AX2457" s="30"/>
      <c r="AY2457" s="30"/>
      <c r="AZ2457" s="30"/>
      <c r="BA2457" s="30"/>
      <c r="BB2457" s="30"/>
      <c r="BC2457" s="30"/>
      <c r="BD2457" s="30"/>
      <c r="BE2457" s="30"/>
    </row>
    <row r="2458" spans="1:57">
      <c r="A2458" t="s">
        <v>8</v>
      </c>
      <c r="Y2458" s="30"/>
      <c r="AB2458" s="50"/>
      <c r="AC2458" s="30"/>
      <c r="AD2458" s="30"/>
      <c r="AE2458" s="30"/>
      <c r="AG2458" s="30"/>
      <c r="AH2458" s="30"/>
      <c r="AI2458" s="30"/>
      <c r="AJ2458" s="30"/>
      <c r="AK2458" s="30"/>
      <c r="AL2458" s="30"/>
      <c r="AM2458" s="30"/>
      <c r="AN2458" s="30"/>
      <c r="AO2458" s="30"/>
      <c r="AQ2458" s="30"/>
      <c r="AR2458" s="30"/>
      <c r="AS2458" s="30"/>
      <c r="AW2458" s="30"/>
      <c r="AX2458" s="30"/>
      <c r="AY2458" s="30"/>
      <c r="AZ2458" s="30"/>
      <c r="BA2458" s="30"/>
      <c r="BB2458" s="30"/>
      <c r="BC2458" s="30"/>
      <c r="BD2458" s="30"/>
      <c r="BE2458" s="30"/>
    </row>
    <row r="2459" spans="1:57">
      <c r="A2459" t="s">
        <v>8</v>
      </c>
      <c r="Y2459" s="30"/>
      <c r="AB2459" s="50"/>
      <c r="AC2459" s="30"/>
      <c r="AD2459" s="30"/>
      <c r="AE2459" s="30"/>
      <c r="AG2459" s="30"/>
      <c r="AH2459" s="30"/>
      <c r="AI2459" s="30"/>
      <c r="AJ2459" s="30"/>
      <c r="AK2459" s="30"/>
      <c r="AL2459" s="30"/>
      <c r="AM2459" s="30"/>
      <c r="AN2459" s="30"/>
      <c r="AO2459" s="30"/>
      <c r="AQ2459" s="30"/>
      <c r="AR2459" s="30"/>
      <c r="AS2459" s="30"/>
      <c r="AW2459" s="30"/>
      <c r="AX2459" s="30"/>
      <c r="AY2459" s="30"/>
      <c r="AZ2459" s="30"/>
      <c r="BA2459" s="30"/>
      <c r="BB2459" s="30"/>
      <c r="BC2459" s="30"/>
      <c r="BD2459" s="30"/>
      <c r="BE2459" s="30"/>
    </row>
    <row r="2460" spans="1:57">
      <c r="A2460" t="s">
        <v>8</v>
      </c>
      <c r="Y2460" s="30"/>
      <c r="AB2460" s="50"/>
      <c r="AC2460" s="30"/>
      <c r="AD2460" s="30"/>
      <c r="AE2460" s="30"/>
      <c r="AG2460" s="30"/>
      <c r="AH2460" s="30"/>
      <c r="AI2460" s="30"/>
      <c r="AJ2460" s="30"/>
      <c r="AK2460" s="30"/>
      <c r="AL2460" s="30"/>
      <c r="AM2460" s="30"/>
      <c r="AN2460" s="30"/>
      <c r="AO2460" s="30"/>
      <c r="AQ2460" s="30"/>
      <c r="AR2460" s="30"/>
      <c r="AS2460" s="30"/>
      <c r="AW2460" s="30"/>
      <c r="AX2460" s="30"/>
      <c r="AY2460" s="30"/>
      <c r="AZ2460" s="30"/>
      <c r="BA2460" s="30"/>
      <c r="BB2460" s="30"/>
      <c r="BC2460" s="30"/>
      <c r="BD2460" s="30"/>
      <c r="BE2460" s="30"/>
    </row>
    <row r="2461" spans="1:57">
      <c r="A2461" t="s">
        <v>8</v>
      </c>
      <c r="Y2461" s="30"/>
      <c r="AB2461" s="50"/>
      <c r="AC2461" s="30"/>
      <c r="AD2461" s="30"/>
      <c r="AE2461" s="30"/>
      <c r="AG2461" s="30"/>
      <c r="AH2461" s="30"/>
      <c r="AI2461" s="30"/>
      <c r="AJ2461" s="30"/>
      <c r="AK2461" s="30"/>
      <c r="AL2461" s="30"/>
      <c r="AM2461" s="30"/>
      <c r="AN2461" s="30"/>
      <c r="AO2461" s="30"/>
      <c r="AQ2461" s="30"/>
      <c r="AR2461" s="30"/>
      <c r="AS2461" s="30"/>
      <c r="AW2461" s="30"/>
      <c r="AX2461" s="30"/>
      <c r="AY2461" s="30"/>
      <c r="AZ2461" s="30"/>
      <c r="BA2461" s="30"/>
      <c r="BB2461" s="30"/>
      <c r="BC2461" s="30"/>
      <c r="BD2461" s="30"/>
      <c r="BE2461" s="30"/>
    </row>
    <row r="2462" spans="1:57">
      <c r="A2462" t="s">
        <v>8</v>
      </c>
      <c r="Y2462" s="30"/>
      <c r="AB2462" s="50"/>
      <c r="AC2462" s="30"/>
      <c r="AD2462" s="30"/>
      <c r="AE2462" s="30"/>
      <c r="AG2462" s="30"/>
      <c r="AH2462" s="30"/>
      <c r="AI2462" s="30"/>
      <c r="AJ2462" s="30"/>
      <c r="AK2462" s="30"/>
      <c r="AL2462" s="30"/>
      <c r="AM2462" s="30"/>
      <c r="AN2462" s="30"/>
      <c r="AO2462" s="30"/>
      <c r="AQ2462" s="30"/>
      <c r="AR2462" s="30"/>
      <c r="AS2462" s="30"/>
      <c r="AW2462" s="30"/>
      <c r="AX2462" s="30"/>
      <c r="AY2462" s="30"/>
      <c r="AZ2462" s="30"/>
      <c r="BA2462" s="30"/>
      <c r="BB2462" s="30"/>
      <c r="BC2462" s="30"/>
      <c r="BD2462" s="30"/>
      <c r="BE2462" s="30"/>
    </row>
    <row r="2463" spans="1:57">
      <c r="A2463" t="s">
        <v>8</v>
      </c>
      <c r="Y2463" s="30"/>
      <c r="AB2463" s="50"/>
      <c r="AC2463" s="30"/>
      <c r="AD2463" s="30"/>
      <c r="AE2463" s="30"/>
      <c r="AG2463" s="30"/>
      <c r="AH2463" s="30"/>
      <c r="AI2463" s="30"/>
      <c r="AJ2463" s="30"/>
      <c r="AK2463" s="30"/>
      <c r="AL2463" s="30"/>
      <c r="AM2463" s="30"/>
      <c r="AN2463" s="30"/>
      <c r="AO2463" s="30"/>
      <c r="AQ2463" s="30"/>
      <c r="AR2463" s="30"/>
      <c r="AS2463" s="30"/>
      <c r="AW2463" s="30"/>
      <c r="AX2463" s="30"/>
      <c r="AY2463" s="30"/>
      <c r="AZ2463" s="30"/>
      <c r="BA2463" s="30"/>
      <c r="BB2463" s="30"/>
      <c r="BC2463" s="30"/>
      <c r="BD2463" s="30"/>
      <c r="BE2463" s="30"/>
    </row>
    <row r="2464" spans="1:57">
      <c r="A2464" t="s">
        <v>8</v>
      </c>
      <c r="Y2464" s="30"/>
      <c r="AB2464" s="50"/>
      <c r="AC2464" s="30"/>
      <c r="AD2464" s="30"/>
      <c r="AE2464" s="30"/>
      <c r="AG2464" s="30"/>
      <c r="AH2464" s="30"/>
      <c r="AI2464" s="30"/>
      <c r="AJ2464" s="30"/>
      <c r="AK2464" s="30"/>
      <c r="AL2464" s="30"/>
      <c r="AM2464" s="30"/>
      <c r="AN2464" s="30"/>
      <c r="AO2464" s="30"/>
      <c r="AQ2464" s="30"/>
      <c r="AR2464" s="30"/>
      <c r="AS2464" s="30"/>
      <c r="AW2464" s="30"/>
      <c r="AX2464" s="30"/>
      <c r="AY2464" s="30"/>
      <c r="AZ2464" s="30"/>
      <c r="BA2464" s="30"/>
      <c r="BB2464" s="30"/>
      <c r="BC2464" s="30"/>
      <c r="BD2464" s="30"/>
      <c r="BE2464" s="30"/>
    </row>
    <row r="2465" spans="1:57">
      <c r="A2465" t="s">
        <v>8</v>
      </c>
      <c r="Y2465" s="30"/>
      <c r="AB2465" s="50"/>
      <c r="AC2465" s="30"/>
      <c r="AD2465" s="30"/>
      <c r="AE2465" s="30"/>
      <c r="AG2465" s="30"/>
      <c r="AH2465" s="30"/>
      <c r="AI2465" s="30"/>
      <c r="AJ2465" s="30"/>
      <c r="AK2465" s="30"/>
      <c r="AL2465" s="30"/>
      <c r="AM2465" s="30"/>
      <c r="AN2465" s="30"/>
      <c r="AO2465" s="30"/>
      <c r="AQ2465" s="30"/>
      <c r="AR2465" s="30"/>
      <c r="AS2465" s="30"/>
      <c r="AW2465" s="30"/>
      <c r="AX2465" s="30"/>
      <c r="AY2465" s="30"/>
      <c r="AZ2465" s="30"/>
      <c r="BA2465" s="30"/>
      <c r="BB2465" s="30"/>
      <c r="BC2465" s="30"/>
      <c r="BD2465" s="30"/>
      <c r="BE2465" s="30"/>
    </row>
    <row r="2466" spans="1:57">
      <c r="A2466" t="s">
        <v>8</v>
      </c>
      <c r="Y2466" s="30"/>
      <c r="AB2466" s="50"/>
      <c r="AC2466" s="30"/>
      <c r="AD2466" s="30"/>
      <c r="AE2466" s="30"/>
      <c r="AG2466" s="30"/>
      <c r="AH2466" s="30"/>
      <c r="AI2466" s="30"/>
      <c r="AJ2466" s="30"/>
      <c r="AK2466" s="30"/>
      <c r="AL2466" s="30"/>
      <c r="AM2466" s="30"/>
      <c r="AN2466" s="30"/>
      <c r="AO2466" s="30"/>
      <c r="AQ2466" s="30"/>
      <c r="AR2466" s="30"/>
      <c r="AS2466" s="30"/>
      <c r="AW2466" s="30"/>
      <c r="AX2466" s="30"/>
      <c r="AY2466" s="30"/>
      <c r="AZ2466" s="30"/>
      <c r="BA2466" s="30"/>
      <c r="BB2466" s="30"/>
      <c r="BC2466" s="30"/>
      <c r="BD2466" s="30"/>
      <c r="BE2466" s="30"/>
    </row>
    <row r="2467" spans="1:57">
      <c r="A2467" t="s">
        <v>8</v>
      </c>
      <c r="Y2467" s="30"/>
      <c r="AB2467" s="50"/>
      <c r="AC2467" s="30"/>
      <c r="AD2467" s="30"/>
      <c r="AE2467" s="30"/>
      <c r="AG2467" s="30"/>
      <c r="AH2467" s="30"/>
      <c r="AI2467" s="30"/>
      <c r="AJ2467" s="30"/>
      <c r="AK2467" s="30"/>
      <c r="AL2467" s="30"/>
      <c r="AM2467" s="30"/>
      <c r="AN2467" s="30"/>
      <c r="AO2467" s="30"/>
      <c r="AQ2467" s="30"/>
      <c r="AR2467" s="30"/>
      <c r="AS2467" s="30"/>
      <c r="AW2467" s="30"/>
      <c r="AX2467" s="30"/>
      <c r="AY2467" s="30"/>
      <c r="AZ2467" s="30"/>
      <c r="BA2467" s="30"/>
      <c r="BB2467" s="30"/>
      <c r="BC2467" s="30"/>
      <c r="BD2467" s="30"/>
      <c r="BE2467" s="30"/>
    </row>
    <row r="2468" spans="1:57">
      <c r="A2468" t="s">
        <v>8</v>
      </c>
      <c r="Y2468" s="30"/>
      <c r="AB2468" s="50"/>
      <c r="AC2468" s="30"/>
      <c r="AD2468" s="30"/>
      <c r="AE2468" s="30"/>
      <c r="AG2468" s="30"/>
      <c r="AH2468" s="30"/>
      <c r="AI2468" s="30"/>
      <c r="AJ2468" s="30"/>
      <c r="AK2468" s="30"/>
      <c r="AL2468" s="30"/>
      <c r="AM2468" s="30"/>
      <c r="AN2468" s="30"/>
      <c r="AO2468" s="30"/>
      <c r="AQ2468" s="30"/>
      <c r="AR2468" s="30"/>
      <c r="AS2468" s="30"/>
      <c r="AW2468" s="30"/>
      <c r="AX2468" s="30"/>
      <c r="AY2468" s="30"/>
      <c r="AZ2468" s="30"/>
      <c r="BA2468" s="30"/>
      <c r="BB2468" s="30"/>
      <c r="BC2468" s="30"/>
      <c r="BD2468" s="30"/>
      <c r="BE2468" s="30"/>
    </row>
    <row r="2469" spans="1:57">
      <c r="A2469" t="s">
        <v>8</v>
      </c>
      <c r="Y2469" s="30"/>
      <c r="AB2469" s="50"/>
      <c r="AC2469" s="30"/>
      <c r="AD2469" s="30"/>
      <c r="AE2469" s="30"/>
      <c r="AG2469" s="30"/>
      <c r="AH2469" s="30"/>
      <c r="AI2469" s="30"/>
      <c r="AJ2469" s="30"/>
      <c r="AK2469" s="30"/>
      <c r="AL2469" s="30"/>
      <c r="AM2469" s="30"/>
      <c r="AN2469" s="30"/>
      <c r="AO2469" s="30"/>
      <c r="AQ2469" s="30"/>
      <c r="AR2469" s="30"/>
      <c r="AS2469" s="30"/>
      <c r="AW2469" s="30"/>
      <c r="AX2469" s="30"/>
      <c r="AY2469" s="30"/>
      <c r="AZ2469" s="30"/>
      <c r="BA2469" s="30"/>
      <c r="BB2469" s="30"/>
      <c r="BC2469" s="30"/>
      <c r="BD2469" s="30"/>
      <c r="BE2469" s="30"/>
    </row>
    <row r="2470" spans="1:57">
      <c r="A2470" t="s">
        <v>8</v>
      </c>
      <c r="Y2470" s="30"/>
      <c r="AB2470" s="50"/>
      <c r="AC2470" s="30"/>
      <c r="AD2470" s="30"/>
      <c r="AE2470" s="30"/>
      <c r="AG2470" s="30"/>
      <c r="AH2470" s="30"/>
      <c r="AI2470" s="30"/>
      <c r="AJ2470" s="30"/>
      <c r="AK2470" s="30"/>
      <c r="AL2470" s="30"/>
      <c r="AM2470" s="30"/>
      <c r="AN2470" s="30"/>
      <c r="AO2470" s="30"/>
      <c r="AQ2470" s="30"/>
      <c r="AR2470" s="30"/>
      <c r="AS2470" s="30"/>
      <c r="AW2470" s="30"/>
      <c r="AX2470" s="30"/>
      <c r="AY2470" s="30"/>
      <c r="AZ2470" s="30"/>
      <c r="BA2470" s="30"/>
      <c r="BB2470" s="30"/>
      <c r="BC2470" s="30"/>
      <c r="BD2470" s="30"/>
      <c r="BE2470" s="30"/>
    </row>
    <row r="2471" spans="1:57">
      <c r="A2471" t="s">
        <v>8</v>
      </c>
      <c r="Y2471" s="30"/>
      <c r="AB2471" s="50"/>
      <c r="AC2471" s="30"/>
      <c r="AD2471" s="30"/>
      <c r="AE2471" s="30"/>
      <c r="AG2471" s="30"/>
      <c r="AH2471" s="30"/>
      <c r="AI2471" s="30"/>
      <c r="AJ2471" s="30"/>
      <c r="AK2471" s="30"/>
      <c r="AL2471" s="30"/>
      <c r="AM2471" s="30"/>
      <c r="AN2471" s="30"/>
      <c r="AO2471" s="30"/>
      <c r="AQ2471" s="30"/>
      <c r="AR2471" s="30"/>
      <c r="AS2471" s="30"/>
      <c r="AW2471" s="30"/>
      <c r="AX2471" s="30"/>
      <c r="AY2471" s="30"/>
      <c r="AZ2471" s="30"/>
      <c r="BA2471" s="30"/>
      <c r="BB2471" s="30"/>
      <c r="BC2471" s="30"/>
      <c r="BD2471" s="30"/>
      <c r="BE2471" s="30"/>
    </row>
    <row r="2472" spans="1:57">
      <c r="A2472" t="s">
        <v>8</v>
      </c>
      <c r="Y2472" s="30"/>
      <c r="AB2472" s="50"/>
      <c r="AC2472" s="30"/>
      <c r="AD2472" s="30"/>
      <c r="AE2472" s="30"/>
      <c r="AG2472" s="30"/>
      <c r="AH2472" s="30"/>
      <c r="AI2472" s="30"/>
      <c r="AJ2472" s="30"/>
      <c r="AK2472" s="30"/>
      <c r="AL2472" s="30"/>
      <c r="AM2472" s="30"/>
      <c r="AN2472" s="30"/>
      <c r="AO2472" s="30"/>
      <c r="AQ2472" s="30"/>
      <c r="AR2472" s="30"/>
      <c r="AS2472" s="30"/>
      <c r="AW2472" s="30"/>
      <c r="AX2472" s="30"/>
      <c r="AY2472" s="30"/>
      <c r="AZ2472" s="30"/>
      <c r="BA2472" s="30"/>
      <c r="BB2472" s="30"/>
      <c r="BC2472" s="30"/>
      <c r="BD2472" s="30"/>
      <c r="BE2472" s="30"/>
    </row>
    <row r="2473" spans="1:57">
      <c r="A2473" t="s">
        <v>8</v>
      </c>
      <c r="Y2473" s="30"/>
      <c r="AB2473" s="50"/>
      <c r="AC2473" s="30"/>
      <c r="AD2473" s="30"/>
      <c r="AE2473" s="30"/>
      <c r="AG2473" s="30"/>
      <c r="AH2473" s="30"/>
      <c r="AI2473" s="30"/>
      <c r="AJ2473" s="30"/>
      <c r="AK2473" s="30"/>
      <c r="AL2473" s="30"/>
      <c r="AM2473" s="30"/>
      <c r="AN2473" s="30"/>
      <c r="AO2473" s="30"/>
      <c r="AQ2473" s="30"/>
      <c r="AR2473" s="30"/>
      <c r="AS2473" s="30"/>
      <c r="AW2473" s="30"/>
      <c r="AX2473" s="30"/>
      <c r="AY2473" s="30"/>
      <c r="AZ2473" s="30"/>
      <c r="BA2473" s="30"/>
      <c r="BB2473" s="30"/>
      <c r="BC2473" s="30"/>
      <c r="BD2473" s="30"/>
      <c r="BE2473" s="30"/>
    </row>
    <row r="2474" spans="1:57">
      <c r="A2474" t="s">
        <v>8</v>
      </c>
      <c r="Y2474" s="30"/>
      <c r="AB2474" s="50"/>
      <c r="AC2474" s="30"/>
      <c r="AD2474" s="30"/>
      <c r="AE2474" s="30"/>
      <c r="AG2474" s="30"/>
      <c r="AH2474" s="30"/>
      <c r="AI2474" s="30"/>
      <c r="AJ2474" s="30"/>
      <c r="AK2474" s="30"/>
      <c r="AL2474" s="30"/>
      <c r="AM2474" s="30"/>
      <c r="AN2474" s="30"/>
      <c r="AO2474" s="30"/>
      <c r="AQ2474" s="30"/>
      <c r="AR2474" s="30"/>
      <c r="AS2474" s="30"/>
      <c r="AW2474" s="30"/>
      <c r="AX2474" s="30"/>
      <c r="AY2474" s="30"/>
      <c r="AZ2474" s="30"/>
      <c r="BA2474" s="30"/>
      <c r="BB2474" s="30"/>
      <c r="BC2474" s="30"/>
      <c r="BD2474" s="30"/>
      <c r="BE2474" s="30"/>
    </row>
    <row r="2475" spans="1:57">
      <c r="A2475" t="s">
        <v>8</v>
      </c>
      <c r="Y2475" s="30"/>
      <c r="AB2475" s="50"/>
      <c r="AC2475" s="30"/>
      <c r="AD2475" s="30"/>
      <c r="AE2475" s="30"/>
      <c r="AG2475" s="30"/>
      <c r="AH2475" s="30"/>
      <c r="AI2475" s="30"/>
      <c r="AJ2475" s="30"/>
      <c r="AK2475" s="30"/>
      <c r="AL2475" s="30"/>
      <c r="AM2475" s="30"/>
      <c r="AN2475" s="30"/>
      <c r="AO2475" s="30"/>
      <c r="AQ2475" s="30"/>
      <c r="AR2475" s="30"/>
      <c r="AS2475" s="30"/>
      <c r="AW2475" s="30"/>
      <c r="AX2475" s="30"/>
      <c r="AY2475" s="30"/>
      <c r="AZ2475" s="30"/>
      <c r="BA2475" s="30"/>
      <c r="BB2475" s="30"/>
      <c r="BC2475" s="30"/>
      <c r="BD2475" s="30"/>
      <c r="BE2475" s="30"/>
    </row>
    <row r="2476" spans="1:57">
      <c r="A2476" t="s">
        <v>8</v>
      </c>
      <c r="Y2476" s="30"/>
      <c r="AB2476" s="50"/>
      <c r="AC2476" s="30"/>
      <c r="AD2476" s="30"/>
      <c r="AE2476" s="30"/>
      <c r="AG2476" s="30"/>
      <c r="AH2476" s="30"/>
      <c r="AI2476" s="30"/>
      <c r="AJ2476" s="30"/>
      <c r="AK2476" s="30"/>
      <c r="AL2476" s="30"/>
      <c r="AM2476" s="30"/>
      <c r="AN2476" s="30"/>
      <c r="AO2476" s="30"/>
      <c r="AQ2476" s="30"/>
      <c r="AR2476" s="30"/>
      <c r="AS2476" s="30"/>
      <c r="AW2476" s="30"/>
      <c r="AX2476" s="30"/>
      <c r="AY2476" s="30"/>
      <c r="AZ2476" s="30"/>
      <c r="BA2476" s="30"/>
      <c r="BB2476" s="30"/>
      <c r="BC2476" s="30"/>
      <c r="BD2476" s="30"/>
      <c r="BE2476" s="30"/>
    </row>
    <row r="2477" spans="1:57">
      <c r="A2477" t="s">
        <v>8</v>
      </c>
      <c r="Y2477" s="30"/>
      <c r="AB2477" s="50"/>
      <c r="AC2477" s="30"/>
      <c r="AD2477" s="30"/>
      <c r="AE2477" s="30"/>
      <c r="AG2477" s="30"/>
      <c r="AH2477" s="30"/>
      <c r="AI2477" s="30"/>
      <c r="AJ2477" s="30"/>
      <c r="AK2477" s="30"/>
      <c r="AL2477" s="30"/>
      <c r="AM2477" s="30"/>
      <c r="AN2477" s="30"/>
      <c r="AO2477" s="30"/>
      <c r="AQ2477" s="30"/>
      <c r="AR2477" s="30"/>
      <c r="AS2477" s="30"/>
      <c r="AW2477" s="30"/>
      <c r="AX2477" s="30"/>
      <c r="AY2477" s="30"/>
      <c r="AZ2477" s="30"/>
      <c r="BA2477" s="30"/>
      <c r="BB2477" s="30"/>
      <c r="BC2477" s="30"/>
      <c r="BD2477" s="30"/>
      <c r="BE2477" s="30"/>
    </row>
    <row r="2478" spans="1:57">
      <c r="A2478" t="s">
        <v>8</v>
      </c>
      <c r="Y2478" s="30"/>
      <c r="AB2478" s="50"/>
      <c r="AC2478" s="30"/>
      <c r="AD2478" s="30"/>
      <c r="AE2478" s="30"/>
      <c r="AG2478" s="30"/>
      <c r="AH2478" s="30"/>
      <c r="AI2478" s="30"/>
      <c r="AJ2478" s="30"/>
      <c r="AK2478" s="30"/>
      <c r="AL2478" s="30"/>
      <c r="AM2478" s="30"/>
      <c r="AN2478" s="30"/>
      <c r="AO2478" s="30"/>
      <c r="AQ2478" s="30"/>
      <c r="AR2478" s="30"/>
      <c r="AS2478" s="30"/>
      <c r="AW2478" s="30"/>
      <c r="AX2478" s="30"/>
      <c r="AY2478" s="30"/>
      <c r="AZ2478" s="30"/>
      <c r="BA2478" s="30"/>
      <c r="BB2478" s="30"/>
      <c r="BC2478" s="30"/>
      <c r="BD2478" s="30"/>
      <c r="BE2478" s="30"/>
    </row>
    <row r="2479" spans="1:57">
      <c r="A2479" t="s">
        <v>8</v>
      </c>
      <c r="Y2479" s="30"/>
      <c r="AB2479" s="50"/>
      <c r="AC2479" s="30"/>
      <c r="AD2479" s="30"/>
      <c r="AE2479" s="30"/>
      <c r="AG2479" s="30"/>
      <c r="AH2479" s="30"/>
      <c r="AI2479" s="30"/>
      <c r="AJ2479" s="30"/>
      <c r="AK2479" s="30"/>
      <c r="AL2479" s="30"/>
      <c r="AM2479" s="30"/>
      <c r="AN2479" s="30"/>
      <c r="AO2479" s="30"/>
      <c r="AQ2479" s="30"/>
      <c r="AR2479" s="30"/>
      <c r="AS2479" s="30"/>
      <c r="AW2479" s="30"/>
      <c r="AX2479" s="30"/>
      <c r="AY2479" s="30"/>
      <c r="AZ2479" s="30"/>
      <c r="BA2479" s="30"/>
      <c r="BB2479" s="30"/>
      <c r="BC2479" s="30"/>
      <c r="BD2479" s="30"/>
      <c r="BE2479" s="30"/>
    </row>
    <row r="2480" spans="1:57">
      <c r="A2480" t="s">
        <v>8</v>
      </c>
      <c r="Y2480" s="30"/>
      <c r="AB2480" s="50"/>
      <c r="AC2480" s="30"/>
      <c r="AD2480" s="30"/>
      <c r="AE2480" s="30"/>
      <c r="AG2480" s="30"/>
      <c r="AH2480" s="30"/>
      <c r="AI2480" s="30"/>
      <c r="AJ2480" s="30"/>
      <c r="AK2480" s="30"/>
      <c r="AL2480" s="30"/>
      <c r="AM2480" s="30"/>
      <c r="AN2480" s="30"/>
      <c r="AO2480" s="30"/>
      <c r="AQ2480" s="30"/>
      <c r="AR2480" s="30"/>
      <c r="AS2480" s="30"/>
      <c r="AW2480" s="30"/>
      <c r="AX2480" s="30"/>
      <c r="AY2480" s="30"/>
      <c r="AZ2480" s="30"/>
      <c r="BA2480" s="30"/>
      <c r="BB2480" s="30"/>
      <c r="BC2480" s="30"/>
      <c r="BD2480" s="30"/>
      <c r="BE2480" s="30"/>
    </row>
    <row r="2481" spans="1:57">
      <c r="A2481" t="s">
        <v>8</v>
      </c>
      <c r="Y2481" s="30"/>
      <c r="AB2481" s="50"/>
      <c r="AC2481" s="30"/>
      <c r="AD2481" s="30"/>
      <c r="AE2481" s="30"/>
      <c r="AG2481" s="30"/>
      <c r="AH2481" s="30"/>
      <c r="AI2481" s="30"/>
      <c r="AJ2481" s="30"/>
      <c r="AK2481" s="30"/>
      <c r="AL2481" s="30"/>
      <c r="AM2481" s="30"/>
      <c r="AN2481" s="30"/>
      <c r="AO2481" s="30"/>
      <c r="AQ2481" s="30"/>
      <c r="AR2481" s="30"/>
      <c r="AS2481" s="30"/>
      <c r="AW2481" s="30"/>
      <c r="AX2481" s="30"/>
      <c r="AY2481" s="30"/>
      <c r="AZ2481" s="30"/>
      <c r="BA2481" s="30"/>
      <c r="BB2481" s="30"/>
      <c r="BC2481" s="30"/>
      <c r="BD2481" s="30"/>
      <c r="BE2481" s="30"/>
    </row>
    <row r="2482" spans="1:57">
      <c r="A2482" t="s">
        <v>8</v>
      </c>
      <c r="Y2482" s="30"/>
      <c r="AB2482" s="50"/>
      <c r="AC2482" s="30"/>
      <c r="AD2482" s="30"/>
      <c r="AE2482" s="30"/>
      <c r="AG2482" s="30"/>
      <c r="AH2482" s="30"/>
      <c r="AI2482" s="30"/>
      <c r="AJ2482" s="30"/>
      <c r="AK2482" s="30"/>
      <c r="AL2482" s="30"/>
      <c r="AM2482" s="30"/>
      <c r="AN2482" s="30"/>
      <c r="AO2482" s="30"/>
      <c r="AQ2482" s="30"/>
      <c r="AR2482" s="30"/>
      <c r="AS2482" s="30"/>
      <c r="AW2482" s="30"/>
      <c r="AX2482" s="30"/>
      <c r="AY2482" s="30"/>
      <c r="AZ2482" s="30"/>
      <c r="BA2482" s="30"/>
      <c r="BB2482" s="30"/>
      <c r="BC2482" s="30"/>
      <c r="BD2482" s="30"/>
      <c r="BE2482" s="30"/>
    </row>
    <row r="2483" spans="1:57">
      <c r="A2483" t="s">
        <v>8</v>
      </c>
      <c r="Y2483" s="30"/>
      <c r="AB2483" s="50"/>
      <c r="AC2483" s="30"/>
      <c r="AD2483" s="30"/>
      <c r="AE2483" s="30"/>
      <c r="AG2483" s="30"/>
      <c r="AH2483" s="30"/>
      <c r="AI2483" s="30"/>
      <c r="AJ2483" s="30"/>
      <c r="AK2483" s="30"/>
      <c r="AL2483" s="30"/>
      <c r="AM2483" s="30"/>
      <c r="AN2483" s="30"/>
      <c r="AO2483" s="30"/>
      <c r="AQ2483" s="30"/>
      <c r="AR2483" s="30"/>
      <c r="AS2483" s="30"/>
      <c r="AW2483" s="30"/>
      <c r="AX2483" s="30"/>
      <c r="AY2483" s="30"/>
      <c r="AZ2483" s="30"/>
      <c r="BA2483" s="30"/>
      <c r="BB2483" s="30"/>
      <c r="BC2483" s="30"/>
      <c r="BD2483" s="30"/>
      <c r="BE2483" s="30"/>
    </row>
    <row r="2484" spans="1:57">
      <c r="A2484" t="s">
        <v>8</v>
      </c>
      <c r="Y2484" s="30"/>
      <c r="AB2484" s="50"/>
      <c r="AC2484" s="30"/>
      <c r="AD2484" s="30"/>
      <c r="AE2484" s="30"/>
      <c r="AG2484" s="30"/>
      <c r="AH2484" s="30"/>
      <c r="AI2484" s="30"/>
      <c r="AJ2484" s="30"/>
      <c r="AK2484" s="30"/>
      <c r="AL2484" s="30"/>
      <c r="AM2484" s="30"/>
      <c r="AN2484" s="30"/>
      <c r="AO2484" s="30"/>
      <c r="AQ2484" s="30"/>
      <c r="AR2484" s="30"/>
      <c r="AS2484" s="30"/>
      <c r="AW2484" s="30"/>
      <c r="AX2484" s="30"/>
      <c r="AY2484" s="30"/>
      <c r="AZ2484" s="30"/>
      <c r="BA2484" s="30"/>
      <c r="BB2484" s="30"/>
      <c r="BC2484" s="30"/>
      <c r="BD2484" s="30"/>
      <c r="BE2484" s="30"/>
    </row>
    <row r="2485" spans="1:57">
      <c r="A2485" t="s">
        <v>8</v>
      </c>
      <c r="Y2485" s="30"/>
      <c r="AB2485" s="50"/>
      <c r="AC2485" s="30"/>
      <c r="AD2485" s="30"/>
      <c r="AE2485" s="30"/>
      <c r="AG2485" s="30"/>
      <c r="AH2485" s="30"/>
      <c r="AI2485" s="30"/>
      <c r="AJ2485" s="30"/>
      <c r="AK2485" s="30"/>
      <c r="AL2485" s="30"/>
      <c r="AM2485" s="30"/>
      <c r="AN2485" s="30"/>
      <c r="AO2485" s="30"/>
      <c r="AQ2485" s="30"/>
      <c r="AR2485" s="30"/>
      <c r="AS2485" s="30"/>
      <c r="AW2485" s="30"/>
      <c r="AX2485" s="30"/>
      <c r="AY2485" s="30"/>
      <c r="AZ2485" s="30"/>
      <c r="BA2485" s="30"/>
      <c r="BB2485" s="30"/>
      <c r="BC2485" s="30"/>
      <c r="BD2485" s="30"/>
      <c r="BE2485" s="30"/>
    </row>
    <row r="2486" spans="1:57">
      <c r="A2486" t="s">
        <v>8</v>
      </c>
      <c r="Y2486" s="30"/>
      <c r="AB2486" s="50"/>
      <c r="AC2486" s="30"/>
      <c r="AD2486" s="30"/>
      <c r="AE2486" s="30"/>
      <c r="AG2486" s="30"/>
      <c r="AH2486" s="30"/>
      <c r="AI2486" s="30"/>
      <c r="AJ2486" s="30"/>
      <c r="AK2486" s="30"/>
      <c r="AL2486" s="30"/>
      <c r="AM2486" s="30"/>
      <c r="AN2486" s="30"/>
      <c r="AO2486" s="30"/>
      <c r="AQ2486" s="30"/>
      <c r="AR2486" s="30"/>
      <c r="AS2486" s="30"/>
      <c r="AW2486" s="30"/>
      <c r="AX2486" s="30"/>
      <c r="AY2486" s="30"/>
      <c r="AZ2486" s="30"/>
      <c r="BA2486" s="30"/>
      <c r="BB2486" s="30"/>
      <c r="BC2486" s="30"/>
      <c r="BD2486" s="30"/>
      <c r="BE2486" s="30"/>
    </row>
    <row r="2487" spans="1:57">
      <c r="A2487" t="s">
        <v>8</v>
      </c>
      <c r="Y2487" s="30"/>
      <c r="AB2487" s="50"/>
      <c r="AC2487" s="30"/>
      <c r="AD2487" s="30"/>
      <c r="AE2487" s="30"/>
      <c r="AG2487" s="30"/>
      <c r="AH2487" s="30"/>
      <c r="AI2487" s="30"/>
      <c r="AJ2487" s="30"/>
      <c r="AK2487" s="30"/>
      <c r="AL2487" s="30"/>
      <c r="AM2487" s="30"/>
      <c r="AN2487" s="30"/>
      <c r="AO2487" s="30"/>
      <c r="AQ2487" s="30"/>
      <c r="AR2487" s="30"/>
      <c r="AS2487" s="30"/>
      <c r="AW2487" s="30"/>
      <c r="AX2487" s="30"/>
      <c r="AY2487" s="30"/>
      <c r="AZ2487" s="30"/>
      <c r="BA2487" s="30"/>
      <c r="BB2487" s="30"/>
      <c r="BC2487" s="30"/>
      <c r="BD2487" s="30"/>
      <c r="BE2487" s="30"/>
    </row>
    <row r="2488" spans="1:57">
      <c r="A2488" t="s">
        <v>8</v>
      </c>
      <c r="Y2488" s="30"/>
      <c r="AB2488" s="50"/>
      <c r="AC2488" s="30"/>
      <c r="AD2488" s="30"/>
      <c r="AE2488" s="30"/>
      <c r="AG2488" s="30"/>
      <c r="AH2488" s="30"/>
      <c r="AI2488" s="30"/>
      <c r="AJ2488" s="30"/>
      <c r="AK2488" s="30"/>
      <c r="AL2488" s="30"/>
      <c r="AM2488" s="30"/>
      <c r="AN2488" s="30"/>
      <c r="AO2488" s="30"/>
      <c r="AQ2488" s="30"/>
      <c r="AR2488" s="30"/>
      <c r="AS2488" s="30"/>
      <c r="AW2488" s="30"/>
      <c r="AX2488" s="30"/>
      <c r="AY2488" s="30"/>
      <c r="AZ2488" s="30"/>
      <c r="BA2488" s="30"/>
      <c r="BB2488" s="30"/>
      <c r="BC2488" s="30"/>
      <c r="BD2488" s="30"/>
      <c r="BE2488" s="30"/>
    </row>
    <row r="2489" spans="1:57">
      <c r="A2489" t="s">
        <v>8</v>
      </c>
      <c r="Y2489" s="30"/>
      <c r="AB2489" s="50"/>
      <c r="AC2489" s="30"/>
      <c r="AD2489" s="30"/>
      <c r="AE2489" s="30"/>
      <c r="AG2489" s="30"/>
      <c r="AH2489" s="30"/>
      <c r="AI2489" s="30"/>
      <c r="AJ2489" s="30"/>
      <c r="AK2489" s="30"/>
      <c r="AL2489" s="30"/>
      <c r="AM2489" s="30"/>
      <c r="AN2489" s="30"/>
      <c r="AO2489" s="30"/>
      <c r="AQ2489" s="30"/>
      <c r="AR2489" s="30"/>
      <c r="AS2489" s="30"/>
      <c r="AW2489" s="30"/>
      <c r="AX2489" s="30"/>
      <c r="AY2489" s="30"/>
      <c r="AZ2489" s="30"/>
      <c r="BA2489" s="30"/>
      <c r="BB2489" s="30"/>
      <c r="BC2489" s="30"/>
      <c r="BD2489" s="30"/>
      <c r="BE2489" s="30"/>
    </row>
    <row r="2490" spans="1:57">
      <c r="A2490" t="s">
        <v>8</v>
      </c>
      <c r="Y2490" s="30"/>
      <c r="AB2490" s="50"/>
      <c r="AC2490" s="30"/>
      <c r="AD2490" s="30"/>
      <c r="AE2490" s="30"/>
      <c r="AG2490" s="30"/>
      <c r="AH2490" s="30"/>
      <c r="AI2490" s="30"/>
      <c r="AJ2490" s="30"/>
      <c r="AK2490" s="30"/>
      <c r="AL2490" s="30"/>
      <c r="AM2490" s="30"/>
      <c r="AN2490" s="30"/>
      <c r="AO2490" s="30"/>
      <c r="AQ2490" s="30"/>
      <c r="AR2490" s="30"/>
      <c r="AS2490" s="30"/>
      <c r="AW2490" s="30"/>
      <c r="AX2490" s="30"/>
      <c r="AY2490" s="30"/>
      <c r="AZ2490" s="30"/>
      <c r="BA2490" s="30"/>
      <c r="BB2490" s="30"/>
      <c r="BC2490" s="30"/>
      <c r="BD2490" s="30"/>
      <c r="BE2490" s="30"/>
    </row>
    <row r="2491" spans="1:57">
      <c r="A2491" t="s">
        <v>8</v>
      </c>
      <c r="Y2491" s="30"/>
      <c r="AB2491" s="50"/>
      <c r="AC2491" s="30"/>
      <c r="AD2491" s="30"/>
      <c r="AE2491" s="30"/>
      <c r="AG2491" s="30"/>
      <c r="AH2491" s="30"/>
      <c r="AI2491" s="30"/>
      <c r="AJ2491" s="30"/>
      <c r="AK2491" s="30"/>
      <c r="AL2491" s="30"/>
      <c r="AM2491" s="30"/>
      <c r="AN2491" s="30"/>
      <c r="AO2491" s="30"/>
      <c r="AQ2491" s="30"/>
      <c r="AR2491" s="30"/>
      <c r="AS2491" s="30"/>
      <c r="AW2491" s="30"/>
      <c r="AX2491" s="30"/>
      <c r="AY2491" s="30"/>
      <c r="AZ2491" s="30"/>
      <c r="BA2491" s="30"/>
      <c r="BB2491" s="30"/>
      <c r="BC2491" s="30"/>
      <c r="BD2491" s="30"/>
      <c r="BE2491" s="30"/>
    </row>
    <row r="2492" spans="1:57">
      <c r="A2492" t="s">
        <v>8</v>
      </c>
      <c r="Y2492" s="30"/>
      <c r="AB2492" s="50"/>
      <c r="AC2492" s="30"/>
      <c r="AD2492" s="30"/>
      <c r="AE2492" s="30"/>
      <c r="AG2492" s="30"/>
      <c r="AH2492" s="30"/>
      <c r="AI2492" s="30"/>
      <c r="AJ2492" s="30"/>
      <c r="AK2492" s="30"/>
      <c r="AL2492" s="30"/>
      <c r="AM2492" s="30"/>
      <c r="AN2492" s="30"/>
      <c r="AO2492" s="30"/>
      <c r="AQ2492" s="30"/>
      <c r="AR2492" s="30"/>
      <c r="AS2492" s="30"/>
      <c r="AW2492" s="30"/>
      <c r="AX2492" s="30"/>
      <c r="AY2492" s="30"/>
      <c r="AZ2492" s="30"/>
      <c r="BA2492" s="30"/>
      <c r="BB2492" s="30"/>
      <c r="BC2492" s="30"/>
      <c r="BD2492" s="30"/>
      <c r="BE2492" s="30"/>
    </row>
    <row r="2493" spans="1:57">
      <c r="A2493" t="s">
        <v>8</v>
      </c>
      <c r="Y2493" s="30"/>
      <c r="AB2493" s="50"/>
      <c r="AC2493" s="30"/>
      <c r="AD2493" s="30"/>
      <c r="AE2493" s="30"/>
      <c r="AG2493" s="30"/>
      <c r="AH2493" s="30"/>
      <c r="AI2493" s="30"/>
      <c r="AJ2493" s="30"/>
      <c r="AK2493" s="30"/>
      <c r="AL2493" s="30"/>
      <c r="AM2493" s="30"/>
      <c r="AN2493" s="30"/>
      <c r="AO2493" s="30"/>
      <c r="AQ2493" s="30"/>
      <c r="AR2493" s="30"/>
      <c r="AS2493" s="30"/>
      <c r="AW2493" s="30"/>
      <c r="AX2493" s="30"/>
      <c r="AY2493" s="30"/>
      <c r="AZ2493" s="30"/>
      <c r="BA2493" s="30"/>
      <c r="BB2493" s="30"/>
      <c r="BC2493" s="30"/>
      <c r="BD2493" s="30"/>
      <c r="BE2493" s="30"/>
    </row>
    <row r="2494" spans="1:57">
      <c r="A2494" t="s">
        <v>8</v>
      </c>
      <c r="Y2494" s="30"/>
      <c r="AB2494" s="50"/>
      <c r="AC2494" s="30"/>
      <c r="AD2494" s="30"/>
      <c r="AE2494" s="30"/>
      <c r="AG2494" s="30"/>
      <c r="AH2494" s="30"/>
      <c r="AI2494" s="30"/>
      <c r="AJ2494" s="30"/>
      <c r="AK2494" s="30"/>
      <c r="AL2494" s="30"/>
      <c r="AM2494" s="30"/>
      <c r="AN2494" s="30"/>
      <c r="AO2494" s="30"/>
      <c r="AQ2494" s="30"/>
      <c r="AR2494" s="30"/>
      <c r="AS2494" s="30"/>
      <c r="AW2494" s="30"/>
      <c r="AX2494" s="30"/>
      <c r="AY2494" s="30"/>
      <c r="AZ2494" s="30"/>
      <c r="BA2494" s="30"/>
      <c r="BB2494" s="30"/>
      <c r="BC2494" s="30"/>
      <c r="BD2494" s="30"/>
      <c r="BE2494" s="30"/>
    </row>
    <row r="2495" spans="1:57">
      <c r="A2495" t="s">
        <v>8</v>
      </c>
      <c r="Y2495" s="30"/>
      <c r="AB2495" s="50"/>
      <c r="AC2495" s="30"/>
      <c r="AD2495" s="30"/>
      <c r="AE2495" s="30"/>
      <c r="AG2495" s="30"/>
      <c r="AH2495" s="30"/>
      <c r="AI2495" s="30"/>
      <c r="AJ2495" s="30"/>
      <c r="AK2495" s="30"/>
      <c r="AL2495" s="30"/>
      <c r="AM2495" s="30"/>
      <c r="AN2495" s="30"/>
      <c r="AO2495" s="30"/>
      <c r="AQ2495" s="30"/>
      <c r="AR2495" s="30"/>
      <c r="AS2495" s="30"/>
      <c r="AW2495" s="30"/>
      <c r="AX2495" s="30"/>
      <c r="AY2495" s="30"/>
      <c r="AZ2495" s="30"/>
      <c r="BA2495" s="30"/>
      <c r="BB2495" s="30"/>
      <c r="BC2495" s="30"/>
      <c r="BD2495" s="30"/>
      <c r="BE2495" s="30"/>
    </row>
    <row r="2496" spans="1:57">
      <c r="A2496" t="s">
        <v>8</v>
      </c>
      <c r="Y2496" s="30"/>
      <c r="AB2496" s="50"/>
      <c r="AC2496" s="30"/>
      <c r="AD2496" s="30"/>
      <c r="AE2496" s="30"/>
      <c r="AG2496" s="30"/>
      <c r="AH2496" s="30"/>
      <c r="AI2496" s="30"/>
      <c r="AJ2496" s="30"/>
      <c r="AK2496" s="30"/>
      <c r="AL2496" s="30"/>
      <c r="AM2496" s="30"/>
      <c r="AN2496" s="30"/>
      <c r="AO2496" s="30"/>
      <c r="AQ2496" s="30"/>
      <c r="AR2496" s="30"/>
      <c r="AS2496" s="30"/>
      <c r="AW2496" s="30"/>
      <c r="AX2496" s="30"/>
      <c r="AY2496" s="30"/>
      <c r="AZ2496" s="30"/>
      <c r="BA2496" s="30"/>
      <c r="BB2496" s="30"/>
      <c r="BC2496" s="30"/>
      <c r="BD2496" s="30"/>
      <c r="BE2496" s="30"/>
    </row>
    <row r="2497" spans="1:57">
      <c r="A2497" t="s">
        <v>8</v>
      </c>
      <c r="Y2497" s="30"/>
      <c r="AB2497" s="50"/>
      <c r="AC2497" s="30"/>
      <c r="AD2497" s="30"/>
      <c r="AE2497" s="30"/>
      <c r="AG2497" s="30"/>
      <c r="AH2497" s="30"/>
      <c r="AI2497" s="30"/>
      <c r="AJ2497" s="30"/>
      <c r="AK2497" s="30"/>
      <c r="AL2497" s="30"/>
      <c r="AM2497" s="30"/>
      <c r="AN2497" s="30"/>
      <c r="AO2497" s="30"/>
      <c r="AQ2497" s="30"/>
      <c r="AR2497" s="30"/>
      <c r="AS2497" s="30"/>
      <c r="AW2497" s="30"/>
      <c r="AX2497" s="30"/>
      <c r="AY2497" s="30"/>
      <c r="AZ2497" s="30"/>
      <c r="BA2497" s="30"/>
      <c r="BB2497" s="30"/>
      <c r="BC2497" s="30"/>
      <c r="BD2497" s="30"/>
      <c r="BE2497" s="30"/>
    </row>
    <row r="2498" spans="1:57">
      <c r="A2498" t="s">
        <v>8</v>
      </c>
      <c r="Y2498" s="30"/>
      <c r="AB2498" s="50"/>
      <c r="AC2498" s="30"/>
      <c r="AD2498" s="30"/>
      <c r="AE2498" s="30"/>
      <c r="AG2498" s="30"/>
      <c r="AH2498" s="30"/>
      <c r="AI2498" s="30"/>
      <c r="AJ2498" s="30"/>
      <c r="AK2498" s="30"/>
      <c r="AL2498" s="30"/>
      <c r="AM2498" s="30"/>
      <c r="AN2498" s="30"/>
      <c r="AO2498" s="30"/>
      <c r="AQ2498" s="30"/>
      <c r="AR2498" s="30"/>
      <c r="AS2498" s="30"/>
      <c r="AW2498" s="30"/>
      <c r="AX2498" s="30"/>
      <c r="AY2498" s="30"/>
      <c r="AZ2498" s="30"/>
      <c r="BA2498" s="30"/>
      <c r="BB2498" s="30"/>
      <c r="BC2498" s="30"/>
      <c r="BD2498" s="30"/>
      <c r="BE2498" s="30"/>
    </row>
    <row r="2499" spans="1:57">
      <c r="A2499" t="s">
        <v>8</v>
      </c>
      <c r="Y2499" s="30"/>
      <c r="AB2499" s="50"/>
      <c r="AC2499" s="30"/>
      <c r="AD2499" s="30"/>
      <c r="AE2499" s="30"/>
      <c r="AG2499" s="30"/>
      <c r="AH2499" s="30"/>
      <c r="AI2499" s="30"/>
      <c r="AJ2499" s="30"/>
      <c r="AK2499" s="30"/>
      <c r="AL2499" s="30"/>
      <c r="AM2499" s="30"/>
      <c r="AN2499" s="30"/>
      <c r="AO2499" s="30"/>
      <c r="AQ2499" s="30"/>
      <c r="AR2499" s="30"/>
      <c r="AS2499" s="30"/>
      <c r="AW2499" s="30"/>
      <c r="AX2499" s="30"/>
      <c r="AY2499" s="30"/>
      <c r="AZ2499" s="30"/>
      <c r="BA2499" s="30"/>
      <c r="BB2499" s="30"/>
      <c r="BC2499" s="30"/>
      <c r="BD2499" s="30"/>
      <c r="BE2499" s="30"/>
    </row>
    <row r="2500" spans="1:57">
      <c r="A2500" t="s">
        <v>8</v>
      </c>
      <c r="Y2500" s="30"/>
      <c r="AB2500" s="50"/>
      <c r="AC2500" s="30"/>
      <c r="AD2500" s="30"/>
      <c r="AE2500" s="30"/>
      <c r="AG2500" s="30"/>
      <c r="AH2500" s="30"/>
      <c r="AI2500" s="30"/>
      <c r="AJ2500" s="30"/>
      <c r="AK2500" s="30"/>
      <c r="AL2500" s="30"/>
      <c r="AM2500" s="30"/>
      <c r="AN2500" s="30"/>
      <c r="AO2500" s="30"/>
      <c r="AQ2500" s="30"/>
      <c r="AR2500" s="30"/>
      <c r="AS2500" s="30"/>
      <c r="AW2500" s="30"/>
      <c r="AX2500" s="30"/>
      <c r="AY2500" s="30"/>
      <c r="AZ2500" s="30"/>
      <c r="BA2500" s="30"/>
      <c r="BB2500" s="30"/>
      <c r="BC2500" s="30"/>
      <c r="BD2500" s="30"/>
      <c r="BE2500" s="30"/>
    </row>
    <row r="2501" spans="1:57">
      <c r="A2501" t="s">
        <v>8</v>
      </c>
      <c r="Y2501" s="30"/>
      <c r="AB2501" s="50"/>
      <c r="AC2501" s="30"/>
      <c r="AD2501" s="30"/>
      <c r="AE2501" s="30"/>
      <c r="AG2501" s="30"/>
      <c r="AH2501" s="30"/>
      <c r="AI2501" s="30"/>
      <c r="AJ2501" s="30"/>
      <c r="AK2501" s="30"/>
      <c r="AL2501" s="30"/>
      <c r="AM2501" s="30"/>
      <c r="AN2501" s="30"/>
      <c r="AO2501" s="30"/>
      <c r="AQ2501" s="30"/>
      <c r="AR2501" s="30"/>
      <c r="AS2501" s="30"/>
      <c r="AW2501" s="30"/>
      <c r="AX2501" s="30"/>
      <c r="AY2501" s="30"/>
      <c r="AZ2501" s="30"/>
      <c r="BA2501" s="30"/>
      <c r="BB2501" s="30"/>
      <c r="BC2501" s="30"/>
      <c r="BD2501" s="30"/>
      <c r="BE2501" s="30"/>
    </row>
    <row r="2502" spans="1:57">
      <c r="A2502" t="s">
        <v>8</v>
      </c>
      <c r="Y2502" s="30"/>
      <c r="AB2502" s="50"/>
      <c r="AC2502" s="30"/>
      <c r="AD2502" s="30"/>
      <c r="AE2502" s="30"/>
      <c r="AG2502" s="30"/>
      <c r="AH2502" s="30"/>
      <c r="AI2502" s="30"/>
      <c r="AJ2502" s="30"/>
      <c r="AK2502" s="30"/>
      <c r="AL2502" s="30"/>
      <c r="AM2502" s="30"/>
      <c r="AN2502" s="30"/>
      <c r="AO2502" s="30"/>
      <c r="AQ2502" s="30"/>
      <c r="AR2502" s="30"/>
      <c r="AS2502" s="30"/>
      <c r="AW2502" s="30"/>
      <c r="AX2502" s="30"/>
      <c r="AY2502" s="30"/>
      <c r="AZ2502" s="30"/>
      <c r="BA2502" s="30"/>
      <c r="BB2502" s="30"/>
      <c r="BC2502" s="30"/>
      <c r="BD2502" s="30"/>
      <c r="BE2502" s="30"/>
    </row>
    <row r="2503" spans="1:57">
      <c r="A2503" t="s">
        <v>8</v>
      </c>
      <c r="Y2503" s="30"/>
      <c r="AB2503" s="50"/>
      <c r="AC2503" s="30"/>
      <c r="AD2503" s="30"/>
      <c r="AE2503" s="30"/>
      <c r="AG2503" s="30"/>
      <c r="AH2503" s="30"/>
      <c r="AI2503" s="30"/>
      <c r="AJ2503" s="30"/>
      <c r="AK2503" s="30"/>
      <c r="AL2503" s="30"/>
      <c r="AM2503" s="30"/>
      <c r="AN2503" s="30"/>
      <c r="AO2503" s="30"/>
      <c r="AQ2503" s="30"/>
      <c r="AR2503" s="30"/>
      <c r="AS2503" s="30"/>
      <c r="AW2503" s="30"/>
      <c r="AX2503" s="30"/>
      <c r="AY2503" s="30"/>
      <c r="AZ2503" s="30"/>
      <c r="BA2503" s="30"/>
      <c r="BB2503" s="30"/>
      <c r="BC2503" s="30"/>
      <c r="BD2503" s="30"/>
      <c r="BE2503" s="30"/>
    </row>
    <row r="2504" spans="1:57">
      <c r="A2504" t="s">
        <v>8</v>
      </c>
      <c r="Y2504" s="30"/>
      <c r="AB2504" s="50"/>
      <c r="AC2504" s="30"/>
      <c r="AD2504" s="30"/>
      <c r="AE2504" s="30"/>
      <c r="AG2504" s="30"/>
      <c r="AH2504" s="30"/>
      <c r="AI2504" s="30"/>
      <c r="AJ2504" s="30"/>
      <c r="AK2504" s="30"/>
      <c r="AL2504" s="30"/>
      <c r="AM2504" s="30"/>
      <c r="AN2504" s="30"/>
      <c r="AO2504" s="30"/>
      <c r="AQ2504" s="30"/>
      <c r="AR2504" s="30"/>
      <c r="AS2504" s="30"/>
      <c r="AW2504" s="30"/>
      <c r="AX2504" s="30"/>
      <c r="AY2504" s="30"/>
      <c r="AZ2504" s="30"/>
      <c r="BA2504" s="30"/>
      <c r="BB2504" s="30"/>
      <c r="BC2504" s="30"/>
      <c r="BD2504" s="30"/>
      <c r="BE2504" s="30"/>
    </row>
    <row r="2505" spans="1:57">
      <c r="A2505" t="s">
        <v>8</v>
      </c>
      <c r="Y2505" s="30"/>
      <c r="AB2505" s="50"/>
      <c r="AC2505" s="30"/>
      <c r="AD2505" s="30"/>
      <c r="AE2505" s="30"/>
      <c r="AG2505" s="30"/>
      <c r="AH2505" s="30"/>
      <c r="AI2505" s="30"/>
      <c r="AJ2505" s="30"/>
      <c r="AK2505" s="30"/>
      <c r="AL2505" s="30"/>
      <c r="AM2505" s="30"/>
      <c r="AN2505" s="30"/>
      <c r="AO2505" s="30"/>
      <c r="AQ2505" s="30"/>
      <c r="AR2505" s="30"/>
      <c r="AS2505" s="30"/>
      <c r="AW2505" s="30"/>
      <c r="AX2505" s="30"/>
      <c r="AY2505" s="30"/>
      <c r="AZ2505" s="30"/>
      <c r="BA2505" s="30"/>
      <c r="BB2505" s="30"/>
      <c r="BC2505" s="30"/>
      <c r="BD2505" s="30"/>
      <c r="BE2505" s="30"/>
    </row>
    <row r="2506" spans="1:57">
      <c r="A2506" t="s">
        <v>8</v>
      </c>
      <c r="Y2506" s="30"/>
      <c r="AB2506" s="50"/>
      <c r="AC2506" s="30"/>
      <c r="AD2506" s="30"/>
      <c r="AE2506" s="30"/>
      <c r="AG2506" s="30"/>
      <c r="AH2506" s="30"/>
      <c r="AI2506" s="30"/>
      <c r="AJ2506" s="30"/>
      <c r="AK2506" s="30"/>
      <c r="AL2506" s="30"/>
      <c r="AM2506" s="30"/>
      <c r="AN2506" s="30"/>
      <c r="AO2506" s="30"/>
      <c r="AQ2506" s="30"/>
      <c r="AR2506" s="30"/>
      <c r="AS2506" s="30"/>
      <c r="AW2506" s="30"/>
      <c r="AX2506" s="30"/>
      <c r="AY2506" s="30"/>
      <c r="AZ2506" s="30"/>
      <c r="BA2506" s="30"/>
      <c r="BB2506" s="30"/>
      <c r="BC2506" s="30"/>
      <c r="BD2506" s="30"/>
      <c r="BE2506" s="30"/>
    </row>
    <row r="2507" spans="1:57">
      <c r="A2507" t="s">
        <v>8</v>
      </c>
      <c r="Y2507" s="30"/>
      <c r="AB2507" s="50"/>
      <c r="AC2507" s="30"/>
      <c r="AD2507" s="30"/>
      <c r="AE2507" s="30"/>
      <c r="AG2507" s="30"/>
      <c r="AH2507" s="30"/>
      <c r="AI2507" s="30"/>
      <c r="AJ2507" s="30"/>
      <c r="AK2507" s="30"/>
      <c r="AL2507" s="30"/>
      <c r="AM2507" s="30"/>
      <c r="AN2507" s="30"/>
      <c r="AO2507" s="30"/>
      <c r="AQ2507" s="30"/>
      <c r="AR2507" s="30"/>
      <c r="AS2507" s="30"/>
      <c r="AW2507" s="30"/>
      <c r="AX2507" s="30"/>
      <c r="AY2507" s="30"/>
      <c r="AZ2507" s="30"/>
      <c r="BA2507" s="30"/>
      <c r="BB2507" s="30"/>
      <c r="BC2507" s="30"/>
      <c r="BD2507" s="30"/>
      <c r="BE2507" s="30"/>
    </row>
    <row r="2508" spans="1:57">
      <c r="A2508" t="s">
        <v>8</v>
      </c>
      <c r="Y2508" s="30"/>
      <c r="AB2508" s="50"/>
      <c r="AC2508" s="30"/>
      <c r="AD2508" s="30"/>
      <c r="AE2508" s="30"/>
      <c r="AG2508" s="30"/>
      <c r="AH2508" s="30"/>
      <c r="AI2508" s="30"/>
      <c r="AJ2508" s="30"/>
      <c r="AK2508" s="30"/>
      <c r="AL2508" s="30"/>
      <c r="AM2508" s="30"/>
      <c r="AN2508" s="30"/>
      <c r="AO2508" s="30"/>
      <c r="AQ2508" s="30"/>
      <c r="AR2508" s="30"/>
      <c r="AS2508" s="30"/>
      <c r="AW2508" s="30"/>
      <c r="AX2508" s="30"/>
      <c r="AY2508" s="30"/>
      <c r="AZ2508" s="30"/>
      <c r="BA2508" s="30"/>
      <c r="BB2508" s="30"/>
      <c r="BC2508" s="30"/>
      <c r="BD2508" s="30"/>
      <c r="BE2508" s="30"/>
    </row>
    <row r="2509" spans="1:57">
      <c r="A2509" t="s">
        <v>8</v>
      </c>
      <c r="Y2509" s="30"/>
      <c r="AB2509" s="50"/>
      <c r="AC2509" s="30"/>
      <c r="AD2509" s="30"/>
      <c r="AE2509" s="30"/>
      <c r="AG2509" s="30"/>
      <c r="AH2509" s="30"/>
      <c r="AI2509" s="30"/>
      <c r="AJ2509" s="30"/>
      <c r="AK2509" s="30"/>
      <c r="AL2509" s="30"/>
      <c r="AM2509" s="30"/>
      <c r="AN2509" s="30"/>
      <c r="AO2509" s="30"/>
      <c r="AQ2509" s="30"/>
      <c r="AR2509" s="30"/>
      <c r="AS2509" s="30"/>
      <c r="AW2509" s="30"/>
      <c r="AX2509" s="30"/>
      <c r="AY2509" s="30"/>
      <c r="AZ2509" s="30"/>
      <c r="BA2509" s="30"/>
      <c r="BB2509" s="30"/>
      <c r="BC2509" s="30"/>
      <c r="BD2509" s="30"/>
      <c r="BE2509" s="30"/>
    </row>
    <row r="2510" spans="1:57">
      <c r="A2510" t="s">
        <v>8</v>
      </c>
      <c r="Y2510" s="30"/>
      <c r="AB2510" s="50"/>
      <c r="AC2510" s="30"/>
      <c r="AD2510" s="30"/>
      <c r="AE2510" s="30"/>
      <c r="AG2510" s="30"/>
      <c r="AH2510" s="30"/>
      <c r="AI2510" s="30"/>
      <c r="AJ2510" s="30"/>
      <c r="AK2510" s="30"/>
      <c r="AL2510" s="30"/>
      <c r="AM2510" s="30"/>
      <c r="AN2510" s="30"/>
      <c r="AO2510" s="30"/>
      <c r="AQ2510" s="30"/>
      <c r="AR2510" s="30"/>
      <c r="AS2510" s="30"/>
      <c r="AW2510" s="30"/>
      <c r="AX2510" s="30"/>
      <c r="AY2510" s="30"/>
      <c r="AZ2510" s="30"/>
      <c r="BA2510" s="30"/>
      <c r="BB2510" s="30"/>
      <c r="BC2510" s="30"/>
      <c r="BD2510" s="30"/>
      <c r="BE2510" s="30"/>
    </row>
    <row r="2511" spans="1:57">
      <c r="A2511" t="s">
        <v>8</v>
      </c>
      <c r="Y2511" s="30"/>
      <c r="AB2511" s="50"/>
      <c r="AC2511" s="30"/>
      <c r="AD2511" s="30"/>
      <c r="AE2511" s="30"/>
      <c r="AG2511" s="30"/>
      <c r="AH2511" s="30"/>
      <c r="AI2511" s="30"/>
      <c r="AJ2511" s="30"/>
      <c r="AK2511" s="30"/>
      <c r="AL2511" s="30"/>
      <c r="AM2511" s="30"/>
      <c r="AN2511" s="30"/>
      <c r="AO2511" s="30"/>
      <c r="AQ2511" s="30"/>
      <c r="AR2511" s="30"/>
      <c r="AS2511" s="30"/>
      <c r="AW2511" s="30"/>
      <c r="AX2511" s="30"/>
      <c r="AY2511" s="30"/>
      <c r="AZ2511" s="30"/>
      <c r="BA2511" s="30"/>
      <c r="BB2511" s="30"/>
      <c r="BC2511" s="30"/>
      <c r="BD2511" s="30"/>
      <c r="BE2511" s="30"/>
    </row>
    <row r="2512" spans="1:57">
      <c r="A2512" t="s">
        <v>8</v>
      </c>
      <c r="Y2512" s="30"/>
      <c r="AB2512" s="50"/>
      <c r="AC2512" s="30"/>
      <c r="AD2512" s="30"/>
      <c r="AE2512" s="30"/>
      <c r="AG2512" s="30"/>
      <c r="AH2512" s="30"/>
      <c r="AI2512" s="30"/>
      <c r="AJ2512" s="30"/>
      <c r="AK2512" s="30"/>
      <c r="AL2512" s="30"/>
      <c r="AM2512" s="30"/>
      <c r="AN2512" s="30"/>
      <c r="AO2512" s="30"/>
      <c r="AQ2512" s="30"/>
      <c r="AR2512" s="30"/>
      <c r="AS2512" s="30"/>
      <c r="AW2512" s="30"/>
      <c r="AX2512" s="30"/>
      <c r="AY2512" s="30"/>
      <c r="AZ2512" s="30"/>
      <c r="BA2512" s="30"/>
      <c r="BB2512" s="30"/>
      <c r="BC2512" s="30"/>
      <c r="BD2512" s="30"/>
      <c r="BE2512" s="30"/>
    </row>
    <row r="2513" spans="1:57">
      <c r="A2513" t="s">
        <v>8</v>
      </c>
      <c r="Y2513" s="30"/>
      <c r="AB2513" s="50"/>
      <c r="AC2513" s="30"/>
      <c r="AD2513" s="30"/>
      <c r="AE2513" s="30"/>
      <c r="AG2513" s="30"/>
      <c r="AH2513" s="30"/>
      <c r="AI2513" s="30"/>
      <c r="AJ2513" s="30"/>
      <c r="AK2513" s="30"/>
      <c r="AL2513" s="30"/>
      <c r="AM2513" s="30"/>
      <c r="AN2513" s="30"/>
      <c r="AO2513" s="30"/>
      <c r="AQ2513" s="30"/>
      <c r="AR2513" s="30"/>
      <c r="AS2513" s="30"/>
      <c r="AW2513" s="30"/>
      <c r="AX2513" s="30"/>
      <c r="AY2513" s="30"/>
      <c r="AZ2513" s="30"/>
      <c r="BA2513" s="30"/>
      <c r="BB2513" s="30"/>
      <c r="BC2513" s="30"/>
      <c r="BD2513" s="30"/>
      <c r="BE2513" s="30"/>
    </row>
    <row r="2514" spans="1:57">
      <c r="A2514" t="s">
        <v>8</v>
      </c>
      <c r="Y2514" s="30"/>
      <c r="AB2514" s="50"/>
      <c r="AC2514" s="30"/>
      <c r="AD2514" s="30"/>
      <c r="AE2514" s="30"/>
      <c r="AG2514" s="30"/>
      <c r="AH2514" s="30"/>
      <c r="AI2514" s="30"/>
      <c r="AJ2514" s="30"/>
      <c r="AK2514" s="30"/>
      <c r="AL2514" s="30"/>
      <c r="AM2514" s="30"/>
      <c r="AN2514" s="30"/>
      <c r="AO2514" s="30"/>
      <c r="AQ2514" s="30"/>
      <c r="AR2514" s="30"/>
      <c r="AS2514" s="30"/>
      <c r="AW2514" s="30"/>
      <c r="AX2514" s="30"/>
      <c r="AY2514" s="30"/>
      <c r="AZ2514" s="30"/>
      <c r="BA2514" s="30"/>
      <c r="BB2514" s="30"/>
      <c r="BC2514" s="30"/>
      <c r="BD2514" s="30"/>
      <c r="BE2514" s="30"/>
    </row>
    <row r="2515" spans="1:57">
      <c r="A2515" t="s">
        <v>8</v>
      </c>
      <c r="Y2515" s="30"/>
      <c r="AB2515" s="50"/>
      <c r="AC2515" s="30"/>
      <c r="AD2515" s="30"/>
      <c r="AE2515" s="30"/>
      <c r="AG2515" s="30"/>
      <c r="AH2515" s="30"/>
      <c r="AI2515" s="30"/>
      <c r="AJ2515" s="30"/>
      <c r="AK2515" s="30"/>
      <c r="AL2515" s="30"/>
      <c r="AM2515" s="30"/>
      <c r="AN2515" s="30"/>
      <c r="AO2515" s="30"/>
      <c r="AQ2515" s="30"/>
      <c r="AR2515" s="30"/>
      <c r="AS2515" s="30"/>
      <c r="AW2515" s="30"/>
      <c r="AX2515" s="30"/>
      <c r="AY2515" s="30"/>
      <c r="AZ2515" s="30"/>
      <c r="BA2515" s="30"/>
      <c r="BB2515" s="30"/>
      <c r="BC2515" s="30"/>
      <c r="BD2515" s="30"/>
      <c r="BE2515" s="30"/>
    </row>
    <row r="2516" spans="1:57">
      <c r="A2516" t="s">
        <v>8</v>
      </c>
      <c r="Y2516" s="30"/>
      <c r="AB2516" s="50"/>
      <c r="AC2516" s="30"/>
      <c r="AD2516" s="30"/>
      <c r="AE2516" s="30"/>
      <c r="AG2516" s="30"/>
      <c r="AH2516" s="30"/>
      <c r="AI2516" s="30"/>
      <c r="AJ2516" s="30"/>
      <c r="AK2516" s="30"/>
      <c r="AL2516" s="30"/>
      <c r="AM2516" s="30"/>
      <c r="AN2516" s="30"/>
      <c r="AO2516" s="30"/>
      <c r="AQ2516" s="30"/>
      <c r="AR2516" s="30"/>
      <c r="AS2516" s="30"/>
      <c r="AW2516" s="30"/>
      <c r="AX2516" s="30"/>
      <c r="AY2516" s="30"/>
      <c r="AZ2516" s="30"/>
      <c r="BA2516" s="30"/>
      <c r="BB2516" s="30"/>
      <c r="BC2516" s="30"/>
      <c r="BD2516" s="30"/>
      <c r="BE2516" s="30"/>
    </row>
    <row r="2517" spans="1:57">
      <c r="A2517" t="s">
        <v>8</v>
      </c>
      <c r="Y2517" s="30"/>
      <c r="AB2517" s="50"/>
      <c r="AC2517" s="30"/>
      <c r="AD2517" s="30"/>
      <c r="AE2517" s="30"/>
      <c r="AG2517" s="30"/>
      <c r="AH2517" s="30"/>
      <c r="AI2517" s="30"/>
      <c r="AJ2517" s="30"/>
      <c r="AK2517" s="30"/>
      <c r="AL2517" s="30"/>
      <c r="AM2517" s="30"/>
      <c r="AN2517" s="30"/>
      <c r="AO2517" s="30"/>
      <c r="AQ2517" s="30"/>
      <c r="AR2517" s="30"/>
      <c r="AS2517" s="30"/>
      <c r="AW2517" s="30"/>
      <c r="AX2517" s="30"/>
      <c r="AY2517" s="30"/>
      <c r="AZ2517" s="30"/>
      <c r="BA2517" s="30"/>
      <c r="BB2517" s="30"/>
      <c r="BC2517" s="30"/>
      <c r="BD2517" s="30"/>
      <c r="BE2517" s="30"/>
    </row>
    <row r="2518" spans="1:57">
      <c r="A2518" t="s">
        <v>8</v>
      </c>
      <c r="Y2518" s="30"/>
      <c r="AB2518" s="50"/>
      <c r="AC2518" s="30"/>
      <c r="AD2518" s="30"/>
      <c r="AE2518" s="30"/>
      <c r="AG2518" s="30"/>
      <c r="AH2518" s="30"/>
      <c r="AI2518" s="30"/>
      <c r="AJ2518" s="30"/>
      <c r="AK2518" s="30"/>
      <c r="AL2518" s="30"/>
      <c r="AM2518" s="30"/>
      <c r="AN2518" s="30"/>
      <c r="AO2518" s="30"/>
      <c r="AQ2518" s="30"/>
      <c r="AR2518" s="30"/>
      <c r="AS2518" s="30"/>
      <c r="AW2518" s="30"/>
      <c r="AX2518" s="30"/>
      <c r="AY2518" s="30"/>
      <c r="AZ2518" s="30"/>
      <c r="BA2518" s="30"/>
      <c r="BB2518" s="30"/>
      <c r="BC2518" s="30"/>
      <c r="BD2518" s="30"/>
      <c r="BE2518" s="30"/>
    </row>
    <row r="2519" spans="1:57">
      <c r="A2519" t="s">
        <v>8</v>
      </c>
      <c r="Y2519" s="30"/>
      <c r="AB2519" s="50"/>
      <c r="AC2519" s="30"/>
      <c r="AD2519" s="30"/>
      <c r="AE2519" s="30"/>
      <c r="AG2519" s="30"/>
      <c r="AH2519" s="30"/>
      <c r="AI2519" s="30"/>
      <c r="AJ2519" s="30"/>
      <c r="AK2519" s="30"/>
      <c r="AL2519" s="30"/>
      <c r="AM2519" s="30"/>
      <c r="AN2519" s="30"/>
      <c r="AO2519" s="30"/>
      <c r="AQ2519" s="30"/>
      <c r="AR2519" s="30"/>
      <c r="AS2519" s="30"/>
      <c r="AW2519" s="30"/>
      <c r="AX2519" s="30"/>
      <c r="AY2519" s="30"/>
      <c r="AZ2519" s="30"/>
      <c r="BA2519" s="30"/>
      <c r="BB2519" s="30"/>
      <c r="BC2519" s="30"/>
      <c r="BD2519" s="30"/>
      <c r="BE2519" s="30"/>
    </row>
    <row r="2520" spans="1:57">
      <c r="A2520" t="s">
        <v>8</v>
      </c>
      <c r="Y2520" s="30"/>
      <c r="AB2520" s="50"/>
      <c r="AC2520" s="30"/>
      <c r="AD2520" s="30"/>
      <c r="AE2520" s="30"/>
      <c r="AG2520" s="30"/>
      <c r="AH2520" s="30"/>
      <c r="AI2520" s="30"/>
      <c r="AJ2520" s="30"/>
      <c r="AK2520" s="30"/>
      <c r="AL2520" s="30"/>
      <c r="AM2520" s="30"/>
      <c r="AN2520" s="30"/>
      <c r="AO2520" s="30"/>
      <c r="AQ2520" s="30"/>
      <c r="AR2520" s="30"/>
      <c r="AS2520" s="30"/>
      <c r="AW2520" s="30"/>
      <c r="AX2520" s="30"/>
      <c r="AY2520" s="30"/>
      <c r="AZ2520" s="30"/>
      <c r="BA2520" s="30"/>
      <c r="BB2520" s="30"/>
      <c r="BC2520" s="30"/>
      <c r="BD2520" s="30"/>
      <c r="BE2520" s="30"/>
    </row>
    <row r="2521" spans="1:57">
      <c r="A2521" t="s">
        <v>8</v>
      </c>
      <c r="Y2521" s="30"/>
      <c r="AB2521" s="50"/>
      <c r="AC2521" s="30"/>
      <c r="AD2521" s="30"/>
      <c r="AE2521" s="30"/>
      <c r="AG2521" s="30"/>
      <c r="AH2521" s="30"/>
      <c r="AI2521" s="30"/>
      <c r="AJ2521" s="30"/>
      <c r="AK2521" s="30"/>
      <c r="AL2521" s="30"/>
      <c r="AM2521" s="30"/>
      <c r="AN2521" s="30"/>
      <c r="AO2521" s="30"/>
      <c r="AQ2521" s="30"/>
      <c r="AR2521" s="30"/>
      <c r="AS2521" s="30"/>
      <c r="AW2521" s="30"/>
      <c r="AX2521" s="30"/>
      <c r="AY2521" s="30"/>
      <c r="AZ2521" s="30"/>
      <c r="BA2521" s="30"/>
      <c r="BB2521" s="30"/>
      <c r="BC2521" s="30"/>
      <c r="BD2521" s="30"/>
      <c r="BE2521" s="30"/>
    </row>
    <row r="2522" spans="1:57">
      <c r="A2522" t="s">
        <v>8</v>
      </c>
      <c r="Y2522" s="30"/>
      <c r="AB2522" s="50"/>
      <c r="AC2522" s="30"/>
      <c r="AD2522" s="30"/>
      <c r="AE2522" s="30"/>
      <c r="AG2522" s="30"/>
      <c r="AH2522" s="30"/>
      <c r="AI2522" s="30"/>
      <c r="AJ2522" s="30"/>
      <c r="AK2522" s="30"/>
      <c r="AL2522" s="30"/>
      <c r="AM2522" s="30"/>
      <c r="AN2522" s="30"/>
      <c r="AO2522" s="30"/>
      <c r="AQ2522" s="30"/>
      <c r="AR2522" s="30"/>
      <c r="AS2522" s="30"/>
      <c r="AW2522" s="30"/>
      <c r="AX2522" s="30"/>
      <c r="AY2522" s="30"/>
      <c r="AZ2522" s="30"/>
      <c r="BA2522" s="30"/>
      <c r="BB2522" s="30"/>
      <c r="BC2522" s="30"/>
      <c r="BD2522" s="30"/>
      <c r="BE2522" s="30"/>
    </row>
    <row r="2523" spans="1:57">
      <c r="A2523" t="s">
        <v>8</v>
      </c>
      <c r="Y2523" s="30"/>
      <c r="AB2523" s="50"/>
      <c r="AC2523" s="30"/>
      <c r="AD2523" s="30"/>
      <c r="AE2523" s="30"/>
      <c r="AG2523" s="30"/>
      <c r="AH2523" s="30"/>
      <c r="AI2523" s="30"/>
      <c r="AJ2523" s="30"/>
      <c r="AK2523" s="30"/>
      <c r="AL2523" s="30"/>
      <c r="AM2523" s="30"/>
      <c r="AN2523" s="30"/>
      <c r="AO2523" s="30"/>
      <c r="AQ2523" s="30"/>
      <c r="AR2523" s="30"/>
      <c r="AS2523" s="30"/>
      <c r="AW2523" s="30"/>
      <c r="AX2523" s="30"/>
      <c r="AY2523" s="30"/>
      <c r="AZ2523" s="30"/>
      <c r="BA2523" s="30"/>
      <c r="BB2523" s="30"/>
      <c r="BC2523" s="30"/>
      <c r="BD2523" s="30"/>
      <c r="BE2523" s="30"/>
    </row>
    <row r="2524" spans="1:57">
      <c r="A2524" t="s">
        <v>8</v>
      </c>
      <c r="Y2524" s="30"/>
      <c r="AB2524" s="50"/>
      <c r="AC2524" s="30"/>
      <c r="AD2524" s="30"/>
      <c r="AE2524" s="30"/>
      <c r="AG2524" s="30"/>
      <c r="AH2524" s="30"/>
      <c r="AI2524" s="30"/>
      <c r="AJ2524" s="30"/>
      <c r="AK2524" s="30"/>
      <c r="AL2524" s="30"/>
      <c r="AM2524" s="30"/>
      <c r="AN2524" s="30"/>
      <c r="AO2524" s="30"/>
      <c r="AQ2524" s="30"/>
      <c r="AR2524" s="30"/>
      <c r="AS2524" s="30"/>
      <c r="AW2524" s="30"/>
      <c r="AX2524" s="30"/>
      <c r="AY2524" s="30"/>
      <c r="AZ2524" s="30"/>
      <c r="BA2524" s="30"/>
      <c r="BB2524" s="30"/>
      <c r="BC2524" s="30"/>
      <c r="BD2524" s="30"/>
      <c r="BE2524" s="30"/>
    </row>
    <row r="2525" spans="1:57">
      <c r="A2525" t="s">
        <v>8</v>
      </c>
      <c r="Y2525" s="30"/>
      <c r="AB2525" s="50"/>
      <c r="AC2525" s="30"/>
      <c r="AD2525" s="30"/>
      <c r="AE2525" s="30"/>
      <c r="AG2525" s="30"/>
      <c r="AH2525" s="30"/>
      <c r="AI2525" s="30"/>
      <c r="AJ2525" s="30"/>
      <c r="AK2525" s="30"/>
      <c r="AL2525" s="30"/>
      <c r="AM2525" s="30"/>
      <c r="AN2525" s="30"/>
      <c r="AO2525" s="30"/>
      <c r="AQ2525" s="30"/>
      <c r="AR2525" s="30"/>
      <c r="AS2525" s="30"/>
      <c r="AW2525" s="30"/>
      <c r="AX2525" s="30"/>
      <c r="AY2525" s="30"/>
      <c r="AZ2525" s="30"/>
      <c r="BA2525" s="30"/>
      <c r="BB2525" s="30"/>
      <c r="BC2525" s="30"/>
      <c r="BD2525" s="30"/>
      <c r="BE2525" s="30"/>
    </row>
    <row r="2526" spans="1:57">
      <c r="A2526" t="s">
        <v>8</v>
      </c>
      <c r="Y2526" s="30"/>
      <c r="AB2526" s="50"/>
      <c r="AC2526" s="30"/>
      <c r="AD2526" s="30"/>
      <c r="AE2526" s="30"/>
      <c r="AG2526" s="30"/>
      <c r="AH2526" s="30"/>
      <c r="AI2526" s="30"/>
      <c r="AJ2526" s="30"/>
      <c r="AK2526" s="30"/>
      <c r="AL2526" s="30"/>
      <c r="AM2526" s="30"/>
      <c r="AN2526" s="30"/>
      <c r="AO2526" s="30"/>
      <c r="AQ2526" s="30"/>
      <c r="AR2526" s="30"/>
      <c r="AS2526" s="30"/>
      <c r="AW2526" s="30"/>
      <c r="AX2526" s="30"/>
      <c r="AY2526" s="30"/>
      <c r="AZ2526" s="30"/>
      <c r="BA2526" s="30"/>
      <c r="BB2526" s="30"/>
      <c r="BC2526" s="30"/>
      <c r="BD2526" s="30"/>
      <c r="BE2526" s="30"/>
    </row>
    <row r="2527" spans="1:57">
      <c r="A2527" t="s">
        <v>8</v>
      </c>
      <c r="Y2527" s="30"/>
      <c r="AB2527" s="50"/>
      <c r="AC2527" s="30"/>
      <c r="AD2527" s="30"/>
      <c r="AE2527" s="30"/>
      <c r="AG2527" s="30"/>
      <c r="AH2527" s="30"/>
      <c r="AI2527" s="30"/>
      <c r="AJ2527" s="30"/>
      <c r="AK2527" s="30"/>
      <c r="AL2527" s="30"/>
      <c r="AM2527" s="30"/>
      <c r="AN2527" s="30"/>
      <c r="AO2527" s="30"/>
      <c r="AQ2527" s="30"/>
      <c r="AR2527" s="30"/>
      <c r="AS2527" s="30"/>
      <c r="AW2527" s="30"/>
      <c r="AX2527" s="30"/>
      <c r="AY2527" s="30"/>
      <c r="AZ2527" s="30"/>
      <c r="BA2527" s="30"/>
      <c r="BB2527" s="30"/>
      <c r="BC2527" s="30"/>
      <c r="BD2527" s="30"/>
      <c r="BE2527" s="30"/>
    </row>
    <row r="2528" spans="1:57">
      <c r="A2528" t="s">
        <v>8</v>
      </c>
      <c r="Y2528" s="30"/>
      <c r="AB2528" s="50"/>
      <c r="AC2528" s="30"/>
      <c r="AD2528" s="30"/>
      <c r="AE2528" s="30"/>
      <c r="AG2528" s="30"/>
      <c r="AH2528" s="30"/>
      <c r="AI2528" s="30"/>
      <c r="AJ2528" s="30"/>
      <c r="AK2528" s="30"/>
      <c r="AL2528" s="30"/>
      <c r="AM2528" s="30"/>
      <c r="AN2528" s="30"/>
      <c r="AO2528" s="30"/>
      <c r="AQ2528" s="30"/>
      <c r="AR2528" s="30"/>
      <c r="AS2528" s="30"/>
      <c r="AW2528" s="30"/>
      <c r="AX2528" s="30"/>
      <c r="AY2528" s="30"/>
      <c r="AZ2528" s="30"/>
      <c r="BA2528" s="30"/>
      <c r="BB2528" s="30"/>
      <c r="BC2528" s="30"/>
      <c r="BD2528" s="30"/>
      <c r="BE2528" s="30"/>
    </row>
    <row r="2529" spans="1:57">
      <c r="A2529" t="s">
        <v>8</v>
      </c>
      <c r="Y2529" s="30"/>
      <c r="AB2529" s="50"/>
      <c r="AC2529" s="30"/>
      <c r="AD2529" s="30"/>
      <c r="AE2529" s="30"/>
      <c r="AG2529" s="30"/>
      <c r="AH2529" s="30"/>
      <c r="AI2529" s="30"/>
      <c r="AJ2529" s="30"/>
      <c r="AK2529" s="30"/>
      <c r="AL2529" s="30"/>
      <c r="AM2529" s="30"/>
      <c r="AN2529" s="30"/>
      <c r="AO2529" s="30"/>
      <c r="AQ2529" s="30"/>
      <c r="AR2529" s="30"/>
      <c r="AS2529" s="30"/>
      <c r="AW2529" s="30"/>
      <c r="AX2529" s="30"/>
      <c r="AY2529" s="30"/>
      <c r="AZ2529" s="30"/>
      <c r="BA2529" s="30"/>
      <c r="BB2529" s="30"/>
      <c r="BC2529" s="30"/>
      <c r="BD2529" s="30"/>
      <c r="BE2529" s="30"/>
    </row>
    <row r="2530" spans="1:57">
      <c r="A2530" t="s">
        <v>8</v>
      </c>
      <c r="Y2530" s="30"/>
      <c r="AB2530" s="50"/>
      <c r="AC2530" s="30"/>
      <c r="AD2530" s="30"/>
      <c r="AE2530" s="30"/>
      <c r="AG2530" s="30"/>
      <c r="AH2530" s="30"/>
      <c r="AI2530" s="30"/>
      <c r="AJ2530" s="30"/>
      <c r="AK2530" s="30"/>
      <c r="AL2530" s="30"/>
      <c r="AM2530" s="30"/>
      <c r="AN2530" s="30"/>
      <c r="AO2530" s="30"/>
      <c r="AQ2530" s="30"/>
      <c r="AR2530" s="30"/>
      <c r="AS2530" s="30"/>
      <c r="AW2530" s="30"/>
      <c r="AX2530" s="30"/>
      <c r="AY2530" s="30"/>
      <c r="AZ2530" s="30"/>
      <c r="BA2530" s="30"/>
      <c r="BB2530" s="30"/>
      <c r="BC2530" s="30"/>
      <c r="BD2530" s="30"/>
      <c r="BE2530" s="30"/>
    </row>
    <row r="2531" spans="1:57">
      <c r="A2531" t="s">
        <v>8</v>
      </c>
      <c r="Y2531" s="30"/>
      <c r="AB2531" s="50"/>
      <c r="AC2531" s="30"/>
      <c r="AD2531" s="30"/>
      <c r="AE2531" s="30"/>
      <c r="AG2531" s="30"/>
      <c r="AH2531" s="30"/>
      <c r="AI2531" s="30"/>
      <c r="AJ2531" s="30"/>
      <c r="AK2531" s="30"/>
      <c r="AL2531" s="30"/>
      <c r="AM2531" s="30"/>
      <c r="AN2531" s="30"/>
      <c r="AO2531" s="30"/>
      <c r="AQ2531" s="30"/>
      <c r="AR2531" s="30"/>
      <c r="AS2531" s="30"/>
      <c r="AW2531" s="30"/>
      <c r="AX2531" s="30"/>
      <c r="AY2531" s="30"/>
      <c r="AZ2531" s="30"/>
      <c r="BA2531" s="30"/>
      <c r="BB2531" s="30"/>
      <c r="BC2531" s="30"/>
      <c r="BD2531" s="30"/>
      <c r="BE2531" s="30"/>
    </row>
    <row r="2532" spans="1:57">
      <c r="A2532" t="s">
        <v>8</v>
      </c>
      <c r="Y2532" s="30"/>
      <c r="AB2532" s="50"/>
      <c r="AC2532" s="30"/>
      <c r="AD2532" s="30"/>
      <c r="AE2532" s="30"/>
      <c r="AG2532" s="30"/>
      <c r="AH2532" s="30"/>
      <c r="AI2532" s="30"/>
      <c r="AJ2532" s="30"/>
      <c r="AK2532" s="30"/>
      <c r="AL2532" s="30"/>
      <c r="AM2532" s="30"/>
      <c r="AN2532" s="30"/>
      <c r="AO2532" s="30"/>
      <c r="AQ2532" s="30"/>
      <c r="AR2532" s="30"/>
      <c r="AS2532" s="30"/>
      <c r="AW2532" s="30"/>
      <c r="AX2532" s="30"/>
      <c r="AY2532" s="30"/>
      <c r="AZ2532" s="30"/>
      <c r="BA2532" s="30"/>
      <c r="BB2532" s="30"/>
      <c r="BC2532" s="30"/>
      <c r="BD2532" s="30"/>
      <c r="BE2532" s="30"/>
    </row>
    <row r="2533" spans="1:57">
      <c r="A2533" t="s">
        <v>8</v>
      </c>
      <c r="Y2533" s="30"/>
      <c r="AB2533" s="50"/>
      <c r="AC2533" s="30"/>
      <c r="AD2533" s="30"/>
      <c r="AE2533" s="30"/>
      <c r="AG2533" s="30"/>
      <c r="AH2533" s="30"/>
      <c r="AI2533" s="30"/>
      <c r="AJ2533" s="30"/>
      <c r="AK2533" s="30"/>
      <c r="AL2533" s="30"/>
      <c r="AM2533" s="30"/>
      <c r="AN2533" s="30"/>
      <c r="AO2533" s="30"/>
      <c r="AQ2533" s="30"/>
      <c r="AR2533" s="30"/>
      <c r="AS2533" s="30"/>
      <c r="AW2533" s="30"/>
      <c r="AX2533" s="30"/>
      <c r="AY2533" s="30"/>
      <c r="AZ2533" s="30"/>
      <c r="BA2533" s="30"/>
      <c r="BB2533" s="30"/>
      <c r="BC2533" s="30"/>
      <c r="BD2533" s="30"/>
      <c r="BE2533" s="30"/>
    </row>
    <row r="2534" spans="1:57">
      <c r="A2534" t="s">
        <v>8</v>
      </c>
      <c r="Y2534" s="30"/>
      <c r="AB2534" s="50"/>
      <c r="AC2534" s="30"/>
      <c r="AD2534" s="30"/>
      <c r="AE2534" s="30"/>
      <c r="AG2534" s="30"/>
      <c r="AH2534" s="30"/>
      <c r="AI2534" s="30"/>
      <c r="AJ2534" s="30"/>
      <c r="AK2534" s="30"/>
      <c r="AL2534" s="30"/>
      <c r="AM2534" s="30"/>
      <c r="AN2534" s="30"/>
      <c r="AO2534" s="30"/>
      <c r="AQ2534" s="30"/>
      <c r="AR2534" s="30"/>
      <c r="AS2534" s="30"/>
      <c r="AW2534" s="30"/>
      <c r="AX2534" s="30"/>
      <c r="AY2534" s="30"/>
      <c r="AZ2534" s="30"/>
      <c r="BA2534" s="30"/>
      <c r="BB2534" s="30"/>
      <c r="BC2534" s="30"/>
      <c r="BD2534" s="30"/>
      <c r="BE2534" s="30"/>
    </row>
    <row r="2535" spans="1:57">
      <c r="A2535" t="s">
        <v>8</v>
      </c>
      <c r="Y2535" s="30"/>
      <c r="AB2535" s="50"/>
      <c r="AC2535" s="30"/>
      <c r="AD2535" s="30"/>
      <c r="AE2535" s="30"/>
      <c r="AG2535" s="30"/>
      <c r="AH2535" s="30"/>
      <c r="AI2535" s="30"/>
      <c r="AJ2535" s="30"/>
      <c r="AK2535" s="30"/>
      <c r="AL2535" s="30"/>
      <c r="AM2535" s="30"/>
      <c r="AN2535" s="30"/>
      <c r="AO2535" s="30"/>
      <c r="AQ2535" s="30"/>
      <c r="AR2535" s="30"/>
      <c r="AS2535" s="30"/>
      <c r="AW2535" s="30"/>
      <c r="AX2535" s="30"/>
      <c r="AY2535" s="30"/>
      <c r="AZ2535" s="30"/>
      <c r="BA2535" s="30"/>
      <c r="BB2535" s="30"/>
      <c r="BC2535" s="30"/>
      <c r="BD2535" s="30"/>
      <c r="BE2535" s="30"/>
    </row>
    <row r="2536" spans="1:57">
      <c r="A2536" t="s">
        <v>8</v>
      </c>
      <c r="Y2536" s="30"/>
      <c r="AB2536" s="50"/>
      <c r="AC2536" s="30"/>
      <c r="AD2536" s="30"/>
      <c r="AE2536" s="30"/>
      <c r="AG2536" s="30"/>
      <c r="AH2536" s="30"/>
      <c r="AI2536" s="30"/>
      <c r="AJ2536" s="30"/>
      <c r="AK2536" s="30"/>
      <c r="AL2536" s="30"/>
      <c r="AM2536" s="30"/>
      <c r="AN2536" s="30"/>
      <c r="AO2536" s="30"/>
      <c r="AQ2536" s="30"/>
      <c r="AR2536" s="30"/>
      <c r="AS2536" s="30"/>
      <c r="AW2536" s="30"/>
      <c r="AX2536" s="30"/>
      <c r="AY2536" s="30"/>
      <c r="AZ2536" s="30"/>
      <c r="BA2536" s="30"/>
      <c r="BB2536" s="30"/>
      <c r="BC2536" s="30"/>
      <c r="BD2536" s="30"/>
      <c r="BE2536" s="30"/>
    </row>
    <row r="2537" spans="1:57">
      <c r="A2537" t="s">
        <v>8</v>
      </c>
      <c r="Y2537" s="30"/>
      <c r="AB2537" s="50"/>
      <c r="AC2537" s="30"/>
      <c r="AD2537" s="30"/>
      <c r="AE2537" s="30"/>
      <c r="AG2537" s="30"/>
      <c r="AH2537" s="30"/>
      <c r="AI2537" s="30"/>
      <c r="AJ2537" s="30"/>
      <c r="AK2537" s="30"/>
      <c r="AL2537" s="30"/>
      <c r="AM2537" s="30"/>
      <c r="AN2537" s="30"/>
      <c r="AO2537" s="30"/>
      <c r="AQ2537" s="30"/>
      <c r="AR2537" s="30"/>
      <c r="AS2537" s="30"/>
      <c r="AW2537" s="30"/>
      <c r="AX2537" s="30"/>
      <c r="AY2537" s="30"/>
      <c r="AZ2537" s="30"/>
      <c r="BA2537" s="30"/>
      <c r="BB2537" s="30"/>
      <c r="BC2537" s="30"/>
      <c r="BD2537" s="30"/>
      <c r="BE2537" s="30"/>
    </row>
    <row r="2538" spans="1:57">
      <c r="A2538" t="s">
        <v>8</v>
      </c>
      <c r="Y2538" s="30"/>
      <c r="AB2538" s="50"/>
      <c r="AC2538" s="30"/>
      <c r="AD2538" s="30"/>
      <c r="AE2538" s="30"/>
      <c r="AG2538" s="30"/>
      <c r="AH2538" s="30"/>
      <c r="AI2538" s="30"/>
      <c r="AJ2538" s="30"/>
      <c r="AK2538" s="30"/>
      <c r="AL2538" s="30"/>
      <c r="AM2538" s="30"/>
      <c r="AN2538" s="30"/>
      <c r="AO2538" s="30"/>
      <c r="AQ2538" s="30"/>
      <c r="AR2538" s="30"/>
      <c r="AS2538" s="30"/>
      <c r="AW2538" s="30"/>
      <c r="AX2538" s="30"/>
      <c r="AY2538" s="30"/>
      <c r="AZ2538" s="30"/>
      <c r="BA2538" s="30"/>
      <c r="BB2538" s="30"/>
      <c r="BC2538" s="30"/>
      <c r="BD2538" s="30"/>
      <c r="BE2538" s="30"/>
    </row>
    <row r="2539" spans="1:57">
      <c r="A2539" t="s">
        <v>8</v>
      </c>
      <c r="Y2539" s="30"/>
      <c r="AB2539" s="50"/>
      <c r="AC2539" s="30"/>
      <c r="AD2539" s="30"/>
      <c r="AE2539" s="30"/>
      <c r="AG2539" s="30"/>
      <c r="AH2539" s="30"/>
      <c r="AI2539" s="30"/>
      <c r="AJ2539" s="30"/>
      <c r="AK2539" s="30"/>
      <c r="AL2539" s="30"/>
      <c r="AM2539" s="30"/>
      <c r="AN2539" s="30"/>
      <c r="AO2539" s="30"/>
      <c r="AQ2539" s="30"/>
      <c r="AR2539" s="30"/>
      <c r="AS2539" s="30"/>
      <c r="AW2539" s="30"/>
      <c r="AX2539" s="30"/>
      <c r="AY2539" s="30"/>
      <c r="AZ2539" s="30"/>
      <c r="BA2539" s="30"/>
      <c r="BB2539" s="30"/>
      <c r="BC2539" s="30"/>
      <c r="BD2539" s="30"/>
      <c r="BE2539" s="30"/>
    </row>
    <row r="2540" spans="1:57">
      <c r="A2540" t="s">
        <v>8</v>
      </c>
      <c r="Y2540" s="30"/>
      <c r="AB2540" s="50"/>
      <c r="AC2540" s="30"/>
      <c r="AD2540" s="30"/>
      <c r="AE2540" s="30"/>
      <c r="AG2540" s="30"/>
      <c r="AH2540" s="30"/>
      <c r="AI2540" s="30"/>
      <c r="AJ2540" s="30"/>
      <c r="AK2540" s="30"/>
      <c r="AL2540" s="30"/>
      <c r="AM2540" s="30"/>
      <c r="AN2540" s="30"/>
      <c r="AO2540" s="30"/>
      <c r="AQ2540" s="30"/>
      <c r="AR2540" s="30"/>
      <c r="AS2540" s="30"/>
      <c r="AW2540" s="30"/>
      <c r="AX2540" s="30"/>
      <c r="AY2540" s="30"/>
      <c r="AZ2540" s="30"/>
      <c r="BA2540" s="30"/>
      <c r="BB2540" s="30"/>
      <c r="BC2540" s="30"/>
      <c r="BD2540" s="30"/>
      <c r="BE2540" s="30"/>
    </row>
    <row r="2541" spans="1:57">
      <c r="A2541" t="s">
        <v>8</v>
      </c>
      <c r="Y2541" s="30"/>
      <c r="AB2541" s="50"/>
      <c r="AC2541" s="30"/>
      <c r="AD2541" s="30"/>
      <c r="AE2541" s="30"/>
      <c r="AG2541" s="30"/>
      <c r="AH2541" s="30"/>
      <c r="AI2541" s="30"/>
      <c r="AJ2541" s="30"/>
      <c r="AK2541" s="30"/>
      <c r="AL2541" s="30"/>
      <c r="AM2541" s="30"/>
      <c r="AN2541" s="30"/>
      <c r="AO2541" s="30"/>
      <c r="AQ2541" s="30"/>
      <c r="AR2541" s="30"/>
      <c r="AS2541" s="30"/>
      <c r="AW2541" s="30"/>
      <c r="AX2541" s="30"/>
      <c r="AY2541" s="30"/>
      <c r="AZ2541" s="30"/>
      <c r="BA2541" s="30"/>
      <c r="BB2541" s="30"/>
      <c r="BC2541" s="30"/>
      <c r="BD2541" s="30"/>
      <c r="BE2541" s="30"/>
    </row>
    <row r="2542" spans="1:57">
      <c r="A2542" t="s">
        <v>8</v>
      </c>
      <c r="Y2542" s="30"/>
      <c r="AB2542" s="50"/>
      <c r="AC2542" s="30"/>
      <c r="AD2542" s="30"/>
      <c r="AE2542" s="30"/>
      <c r="AG2542" s="30"/>
      <c r="AH2542" s="30"/>
      <c r="AI2542" s="30"/>
      <c r="AJ2542" s="30"/>
      <c r="AK2542" s="30"/>
      <c r="AL2542" s="30"/>
      <c r="AM2542" s="30"/>
      <c r="AN2542" s="30"/>
      <c r="AO2542" s="30"/>
      <c r="AQ2542" s="30"/>
      <c r="AR2542" s="30"/>
      <c r="AS2542" s="30"/>
      <c r="AW2542" s="30"/>
      <c r="AX2542" s="30"/>
      <c r="AY2542" s="30"/>
      <c r="AZ2542" s="30"/>
      <c r="BA2542" s="30"/>
      <c r="BB2542" s="30"/>
      <c r="BC2542" s="30"/>
      <c r="BD2542" s="30"/>
      <c r="BE2542" s="30"/>
    </row>
    <row r="2543" spans="1:57">
      <c r="A2543" t="s">
        <v>8</v>
      </c>
      <c r="Y2543" s="30"/>
      <c r="AB2543" s="50"/>
      <c r="AC2543" s="30"/>
      <c r="AD2543" s="30"/>
      <c r="AE2543" s="30"/>
      <c r="AG2543" s="30"/>
      <c r="AH2543" s="30"/>
      <c r="AI2543" s="30"/>
      <c r="AJ2543" s="30"/>
      <c r="AK2543" s="30"/>
      <c r="AL2543" s="30"/>
      <c r="AM2543" s="30"/>
      <c r="AN2543" s="30"/>
      <c r="AO2543" s="30"/>
      <c r="AQ2543" s="30"/>
      <c r="AR2543" s="30"/>
      <c r="AS2543" s="30"/>
      <c r="AW2543" s="30"/>
      <c r="AX2543" s="30"/>
      <c r="AY2543" s="30"/>
      <c r="AZ2543" s="30"/>
      <c r="BA2543" s="30"/>
      <c r="BB2543" s="30"/>
      <c r="BC2543" s="30"/>
      <c r="BD2543" s="30"/>
      <c r="BE2543" s="30"/>
    </row>
    <row r="2544" spans="1:57">
      <c r="A2544" t="s">
        <v>8</v>
      </c>
      <c r="Y2544" s="30"/>
      <c r="AB2544" s="50"/>
      <c r="AC2544" s="30"/>
      <c r="AD2544" s="30"/>
      <c r="AE2544" s="30"/>
      <c r="AG2544" s="30"/>
      <c r="AH2544" s="30"/>
      <c r="AI2544" s="30"/>
      <c r="AJ2544" s="30"/>
      <c r="AK2544" s="30"/>
      <c r="AL2544" s="30"/>
      <c r="AM2544" s="30"/>
      <c r="AN2544" s="30"/>
      <c r="AO2544" s="30"/>
      <c r="AQ2544" s="30"/>
      <c r="AR2544" s="30"/>
      <c r="AS2544" s="30"/>
      <c r="AW2544" s="30"/>
      <c r="AX2544" s="30"/>
      <c r="AY2544" s="30"/>
      <c r="AZ2544" s="30"/>
      <c r="BA2544" s="30"/>
      <c r="BB2544" s="30"/>
      <c r="BC2544" s="30"/>
      <c r="BD2544" s="30"/>
      <c r="BE2544" s="30"/>
    </row>
    <row r="2545" spans="1:57">
      <c r="A2545" t="s">
        <v>8</v>
      </c>
      <c r="Y2545" s="30"/>
      <c r="AB2545" s="50"/>
      <c r="AC2545" s="30"/>
      <c r="AD2545" s="30"/>
      <c r="AE2545" s="30"/>
      <c r="AG2545" s="30"/>
      <c r="AH2545" s="30"/>
      <c r="AI2545" s="30"/>
      <c r="AJ2545" s="30"/>
      <c r="AK2545" s="30"/>
      <c r="AL2545" s="30"/>
      <c r="AM2545" s="30"/>
      <c r="AN2545" s="30"/>
      <c r="AO2545" s="30"/>
      <c r="AQ2545" s="30"/>
      <c r="AR2545" s="30"/>
      <c r="AS2545" s="30"/>
      <c r="AW2545" s="30"/>
      <c r="AX2545" s="30"/>
      <c r="AY2545" s="30"/>
      <c r="AZ2545" s="30"/>
      <c r="BA2545" s="30"/>
      <c r="BB2545" s="30"/>
      <c r="BC2545" s="30"/>
      <c r="BD2545" s="30"/>
      <c r="BE2545" s="30"/>
    </row>
    <row r="2546" spans="1:57">
      <c r="A2546" t="s">
        <v>8</v>
      </c>
      <c r="Y2546" s="30"/>
      <c r="AB2546" s="50"/>
      <c r="AC2546" s="30"/>
      <c r="AD2546" s="30"/>
      <c r="AE2546" s="30"/>
      <c r="AG2546" s="30"/>
      <c r="AH2546" s="30"/>
      <c r="AI2546" s="30"/>
      <c r="AJ2546" s="30"/>
      <c r="AK2546" s="30"/>
      <c r="AL2546" s="30"/>
      <c r="AM2546" s="30"/>
      <c r="AN2546" s="30"/>
      <c r="AO2546" s="30"/>
      <c r="AQ2546" s="30"/>
      <c r="AR2546" s="30"/>
      <c r="AS2546" s="30"/>
      <c r="AW2546" s="30"/>
      <c r="AX2546" s="30"/>
      <c r="AY2546" s="30"/>
      <c r="AZ2546" s="30"/>
      <c r="BA2546" s="30"/>
      <c r="BB2546" s="30"/>
      <c r="BC2546" s="30"/>
      <c r="BD2546" s="30"/>
      <c r="BE2546" s="30"/>
    </row>
    <row r="2547" spans="1:57">
      <c r="A2547" t="s">
        <v>8</v>
      </c>
      <c r="Y2547" s="30"/>
      <c r="AB2547" s="50"/>
      <c r="AC2547" s="30"/>
      <c r="AD2547" s="30"/>
      <c r="AE2547" s="30"/>
      <c r="AG2547" s="30"/>
      <c r="AH2547" s="30"/>
      <c r="AI2547" s="30"/>
      <c r="AJ2547" s="30"/>
      <c r="AK2547" s="30"/>
      <c r="AL2547" s="30"/>
      <c r="AM2547" s="30"/>
      <c r="AN2547" s="30"/>
      <c r="AO2547" s="30"/>
      <c r="AQ2547" s="30"/>
      <c r="AR2547" s="30"/>
      <c r="AS2547" s="30"/>
      <c r="AW2547" s="30"/>
      <c r="AX2547" s="30"/>
      <c r="AY2547" s="30"/>
      <c r="AZ2547" s="30"/>
      <c r="BA2547" s="30"/>
      <c r="BB2547" s="30"/>
      <c r="BC2547" s="30"/>
      <c r="BD2547" s="30"/>
      <c r="BE2547" s="30"/>
    </row>
    <row r="2548" spans="1:57">
      <c r="A2548" t="s">
        <v>8</v>
      </c>
      <c r="Y2548" s="30"/>
      <c r="AB2548" s="50"/>
      <c r="AC2548" s="30"/>
      <c r="AD2548" s="30"/>
      <c r="AE2548" s="30"/>
      <c r="AG2548" s="30"/>
      <c r="AH2548" s="30"/>
      <c r="AI2548" s="30"/>
      <c r="AJ2548" s="30"/>
      <c r="AK2548" s="30"/>
      <c r="AL2548" s="30"/>
      <c r="AM2548" s="30"/>
      <c r="AN2548" s="30"/>
      <c r="AO2548" s="30"/>
      <c r="AQ2548" s="30"/>
      <c r="AR2548" s="30"/>
      <c r="AS2548" s="30"/>
      <c r="AW2548" s="30"/>
      <c r="AX2548" s="30"/>
      <c r="AY2548" s="30"/>
      <c r="AZ2548" s="30"/>
      <c r="BA2548" s="30"/>
      <c r="BB2548" s="30"/>
      <c r="BC2548" s="30"/>
      <c r="BD2548" s="30"/>
      <c r="BE2548" s="30"/>
    </row>
    <row r="2549" spans="1:57">
      <c r="A2549" t="s">
        <v>8</v>
      </c>
      <c r="Y2549" s="30"/>
      <c r="AB2549" s="50"/>
      <c r="AC2549" s="30"/>
      <c r="AD2549" s="30"/>
      <c r="AE2549" s="30"/>
      <c r="AG2549" s="30"/>
      <c r="AH2549" s="30"/>
      <c r="AI2549" s="30"/>
      <c r="AJ2549" s="30"/>
      <c r="AK2549" s="30"/>
      <c r="AL2549" s="30"/>
      <c r="AM2549" s="30"/>
      <c r="AN2549" s="30"/>
      <c r="AO2549" s="30"/>
      <c r="AQ2549" s="30"/>
      <c r="AR2549" s="30"/>
      <c r="AS2549" s="30"/>
      <c r="AW2549" s="30"/>
      <c r="AX2549" s="30"/>
      <c r="AY2549" s="30"/>
      <c r="AZ2549" s="30"/>
      <c r="BA2549" s="30"/>
      <c r="BB2549" s="30"/>
      <c r="BC2549" s="30"/>
      <c r="BD2549" s="30"/>
      <c r="BE2549" s="30"/>
    </row>
    <row r="2550" spans="1:57">
      <c r="A2550" t="s">
        <v>8</v>
      </c>
      <c r="Y2550" s="30"/>
      <c r="AB2550" s="50"/>
      <c r="AC2550" s="30"/>
      <c r="AD2550" s="30"/>
      <c r="AE2550" s="30"/>
      <c r="AG2550" s="30"/>
      <c r="AH2550" s="30"/>
      <c r="AI2550" s="30"/>
      <c r="AJ2550" s="30"/>
      <c r="AK2550" s="30"/>
      <c r="AL2550" s="30"/>
      <c r="AM2550" s="30"/>
      <c r="AN2550" s="30"/>
      <c r="AO2550" s="30"/>
      <c r="AQ2550" s="30"/>
      <c r="AR2550" s="30"/>
      <c r="AS2550" s="30"/>
      <c r="AW2550" s="30"/>
      <c r="AX2550" s="30"/>
      <c r="AY2550" s="30"/>
      <c r="AZ2550" s="30"/>
      <c r="BA2550" s="30"/>
      <c r="BB2550" s="30"/>
      <c r="BC2550" s="30"/>
      <c r="BD2550" s="30"/>
      <c r="BE2550" s="30"/>
    </row>
    <row r="2551" spans="1:57">
      <c r="A2551" t="s">
        <v>8</v>
      </c>
      <c r="Y2551" s="30"/>
      <c r="AB2551" s="50"/>
      <c r="AC2551" s="30"/>
      <c r="AD2551" s="30"/>
      <c r="AE2551" s="30"/>
      <c r="AG2551" s="30"/>
      <c r="AH2551" s="30"/>
      <c r="AI2551" s="30"/>
      <c r="AJ2551" s="30"/>
      <c r="AK2551" s="30"/>
      <c r="AL2551" s="30"/>
      <c r="AM2551" s="30"/>
      <c r="AN2551" s="30"/>
      <c r="AO2551" s="30"/>
      <c r="AQ2551" s="30"/>
      <c r="AR2551" s="30"/>
      <c r="AS2551" s="30"/>
      <c r="AW2551" s="30"/>
      <c r="AX2551" s="30"/>
      <c r="AY2551" s="30"/>
      <c r="AZ2551" s="30"/>
      <c r="BA2551" s="30"/>
      <c r="BB2551" s="30"/>
      <c r="BC2551" s="30"/>
      <c r="BD2551" s="30"/>
      <c r="BE2551" s="30"/>
    </row>
    <row r="2552" spans="1:57">
      <c r="A2552" t="s">
        <v>8</v>
      </c>
      <c r="Y2552" s="30"/>
      <c r="AB2552" s="50"/>
      <c r="AC2552" s="30"/>
      <c r="AD2552" s="30"/>
      <c r="AE2552" s="30"/>
      <c r="AG2552" s="30"/>
      <c r="AH2552" s="30"/>
      <c r="AI2552" s="30"/>
      <c r="AJ2552" s="30"/>
      <c r="AK2552" s="30"/>
      <c r="AL2552" s="30"/>
      <c r="AM2552" s="30"/>
      <c r="AN2552" s="30"/>
      <c r="AO2552" s="30"/>
      <c r="AQ2552" s="30"/>
      <c r="AR2552" s="30"/>
      <c r="AS2552" s="30"/>
      <c r="AW2552" s="30"/>
      <c r="AX2552" s="30"/>
      <c r="AY2552" s="30"/>
      <c r="AZ2552" s="30"/>
      <c r="BA2552" s="30"/>
      <c r="BB2552" s="30"/>
      <c r="BC2552" s="30"/>
      <c r="BD2552" s="30"/>
      <c r="BE2552" s="30"/>
    </row>
    <row r="2553" spans="1:57">
      <c r="A2553" t="s">
        <v>8</v>
      </c>
      <c r="Y2553" s="30"/>
      <c r="AB2553" s="50"/>
      <c r="AC2553" s="30"/>
      <c r="AD2553" s="30"/>
      <c r="AE2553" s="30"/>
      <c r="AG2553" s="30"/>
      <c r="AH2553" s="30"/>
      <c r="AI2553" s="30"/>
      <c r="AJ2553" s="30"/>
      <c r="AK2553" s="30"/>
      <c r="AL2553" s="30"/>
      <c r="AM2553" s="30"/>
      <c r="AN2553" s="30"/>
      <c r="AO2553" s="30"/>
      <c r="AQ2553" s="30"/>
      <c r="AR2553" s="30"/>
      <c r="AS2553" s="30"/>
      <c r="AW2553" s="30"/>
      <c r="AX2553" s="30"/>
      <c r="AY2553" s="30"/>
      <c r="AZ2553" s="30"/>
      <c r="BA2553" s="30"/>
      <c r="BB2553" s="30"/>
      <c r="BC2553" s="30"/>
      <c r="BD2553" s="30"/>
      <c r="BE2553" s="30"/>
    </row>
    <row r="2554" spans="1:57">
      <c r="A2554" t="s">
        <v>8</v>
      </c>
      <c r="Y2554" s="30"/>
      <c r="AB2554" s="50"/>
      <c r="AC2554" s="30"/>
      <c r="AD2554" s="30"/>
      <c r="AE2554" s="30"/>
      <c r="AG2554" s="30"/>
      <c r="AH2554" s="30"/>
      <c r="AI2554" s="30"/>
      <c r="AJ2554" s="30"/>
      <c r="AK2554" s="30"/>
      <c r="AL2554" s="30"/>
      <c r="AM2554" s="30"/>
      <c r="AN2554" s="30"/>
      <c r="AO2554" s="30"/>
      <c r="AQ2554" s="30"/>
      <c r="AR2554" s="30"/>
      <c r="AS2554" s="30"/>
      <c r="AW2554" s="30"/>
      <c r="AX2554" s="30"/>
      <c r="AY2554" s="30"/>
      <c r="AZ2554" s="30"/>
      <c r="BA2554" s="30"/>
      <c r="BB2554" s="30"/>
      <c r="BC2554" s="30"/>
      <c r="BD2554" s="30"/>
      <c r="BE2554" s="30"/>
    </row>
    <row r="2555" spans="1:57">
      <c r="A2555" t="s">
        <v>8</v>
      </c>
      <c r="Y2555" s="30"/>
      <c r="AB2555" s="50"/>
      <c r="AC2555" s="30"/>
      <c r="AD2555" s="30"/>
      <c r="AE2555" s="30"/>
      <c r="AG2555" s="30"/>
      <c r="AH2555" s="30"/>
      <c r="AI2555" s="30"/>
      <c r="AJ2555" s="30"/>
      <c r="AK2555" s="30"/>
      <c r="AL2555" s="30"/>
      <c r="AM2555" s="30"/>
      <c r="AN2555" s="30"/>
      <c r="AO2555" s="30"/>
      <c r="AQ2555" s="30"/>
      <c r="AR2555" s="30"/>
      <c r="AS2555" s="30"/>
      <c r="AW2555" s="30"/>
      <c r="AX2555" s="30"/>
      <c r="AY2555" s="30"/>
      <c r="AZ2555" s="30"/>
      <c r="BA2555" s="30"/>
      <c r="BB2555" s="30"/>
      <c r="BC2555" s="30"/>
      <c r="BD2555" s="30"/>
      <c r="BE2555" s="30"/>
    </row>
    <row r="2556" spans="1:57">
      <c r="A2556" t="s">
        <v>8</v>
      </c>
      <c r="Y2556" s="30"/>
      <c r="AB2556" s="50"/>
      <c r="AC2556" s="30"/>
      <c r="AD2556" s="30"/>
      <c r="AE2556" s="30"/>
      <c r="AG2556" s="30"/>
      <c r="AH2556" s="30"/>
      <c r="AI2556" s="30"/>
      <c r="AJ2556" s="30"/>
      <c r="AK2556" s="30"/>
      <c r="AL2556" s="30"/>
      <c r="AM2556" s="30"/>
      <c r="AN2556" s="30"/>
      <c r="AO2556" s="30"/>
      <c r="AQ2556" s="30"/>
      <c r="AR2556" s="30"/>
      <c r="AS2556" s="30"/>
      <c r="AW2556" s="30"/>
      <c r="AX2556" s="30"/>
      <c r="AY2556" s="30"/>
      <c r="AZ2556" s="30"/>
      <c r="BA2556" s="30"/>
      <c r="BB2556" s="30"/>
      <c r="BC2556" s="30"/>
      <c r="BD2556" s="30"/>
      <c r="BE2556" s="30"/>
    </row>
    <row r="2557" spans="1:57">
      <c r="A2557" t="s">
        <v>8</v>
      </c>
      <c r="Y2557" s="30"/>
      <c r="AB2557" s="50"/>
      <c r="AC2557" s="30"/>
      <c r="AD2557" s="30"/>
      <c r="AE2557" s="30"/>
      <c r="AG2557" s="30"/>
      <c r="AH2557" s="30"/>
      <c r="AI2557" s="30"/>
      <c r="AJ2557" s="30"/>
      <c r="AK2557" s="30"/>
      <c r="AL2557" s="30"/>
      <c r="AM2557" s="30"/>
      <c r="AN2557" s="30"/>
      <c r="AO2557" s="30"/>
      <c r="AQ2557" s="30"/>
      <c r="AR2557" s="30"/>
      <c r="AS2557" s="30"/>
      <c r="AW2557" s="30"/>
      <c r="AX2557" s="30"/>
      <c r="AY2557" s="30"/>
      <c r="AZ2557" s="30"/>
      <c r="BA2557" s="30"/>
      <c r="BB2557" s="30"/>
      <c r="BC2557" s="30"/>
      <c r="BD2557" s="30"/>
      <c r="BE2557" s="30"/>
    </row>
    <row r="2558" spans="1:57">
      <c r="A2558" t="s">
        <v>8</v>
      </c>
      <c r="Y2558" s="30"/>
      <c r="AB2558" s="50"/>
      <c r="AC2558" s="30"/>
      <c r="AD2558" s="30"/>
      <c r="AE2558" s="30"/>
      <c r="AG2558" s="30"/>
      <c r="AH2558" s="30"/>
      <c r="AI2558" s="30"/>
      <c r="AJ2558" s="30"/>
      <c r="AK2558" s="30"/>
      <c r="AL2558" s="30"/>
      <c r="AM2558" s="30"/>
      <c r="AN2558" s="30"/>
      <c r="AO2558" s="30"/>
      <c r="AQ2558" s="30"/>
      <c r="AR2558" s="30"/>
      <c r="AS2558" s="30"/>
      <c r="AW2558" s="30"/>
      <c r="AX2558" s="30"/>
      <c r="AY2558" s="30"/>
      <c r="AZ2558" s="30"/>
      <c r="BA2558" s="30"/>
      <c r="BB2558" s="30"/>
      <c r="BC2558" s="30"/>
      <c r="BD2558" s="30"/>
      <c r="BE2558" s="30"/>
    </row>
    <row r="2559" spans="1:57">
      <c r="A2559" t="s">
        <v>8</v>
      </c>
      <c r="Y2559" s="30"/>
      <c r="AB2559" s="50"/>
      <c r="AC2559" s="30"/>
      <c r="AD2559" s="30"/>
      <c r="AE2559" s="30"/>
      <c r="AG2559" s="30"/>
      <c r="AH2559" s="30"/>
      <c r="AI2559" s="30"/>
      <c r="AJ2559" s="30"/>
      <c r="AK2559" s="30"/>
      <c r="AL2559" s="30"/>
      <c r="AM2559" s="30"/>
      <c r="AN2559" s="30"/>
      <c r="AO2559" s="30"/>
      <c r="AQ2559" s="30"/>
      <c r="AR2559" s="30"/>
      <c r="AS2559" s="30"/>
      <c r="AW2559" s="30"/>
      <c r="AX2559" s="30"/>
      <c r="AY2559" s="30"/>
      <c r="AZ2559" s="30"/>
      <c r="BA2559" s="30"/>
      <c r="BB2559" s="30"/>
      <c r="BC2559" s="30"/>
      <c r="BD2559" s="30"/>
      <c r="BE2559" s="30"/>
    </row>
    <row r="2560" spans="1:57">
      <c r="A2560" t="s">
        <v>8</v>
      </c>
      <c r="Y2560" s="30"/>
      <c r="AB2560" s="50"/>
      <c r="AC2560" s="30"/>
      <c r="AD2560" s="30"/>
      <c r="AE2560" s="30"/>
      <c r="AG2560" s="30"/>
      <c r="AH2560" s="30"/>
      <c r="AI2560" s="30"/>
      <c r="AJ2560" s="30"/>
      <c r="AK2560" s="30"/>
      <c r="AL2560" s="30"/>
      <c r="AM2560" s="30"/>
      <c r="AN2560" s="30"/>
      <c r="AO2560" s="30"/>
      <c r="AQ2560" s="30"/>
      <c r="AR2560" s="30"/>
      <c r="AS2560" s="30"/>
      <c r="AW2560" s="30"/>
      <c r="AX2560" s="30"/>
      <c r="AY2560" s="30"/>
      <c r="AZ2560" s="30"/>
      <c r="BA2560" s="30"/>
      <c r="BB2560" s="30"/>
      <c r="BC2560" s="30"/>
      <c r="BD2560" s="30"/>
      <c r="BE2560" s="30"/>
    </row>
    <row r="2561" spans="1:57">
      <c r="A2561" t="s">
        <v>8</v>
      </c>
      <c r="Y2561" s="30"/>
      <c r="AB2561" s="50"/>
      <c r="AC2561" s="30"/>
      <c r="AD2561" s="30"/>
      <c r="AE2561" s="30"/>
      <c r="AG2561" s="30"/>
      <c r="AH2561" s="30"/>
      <c r="AI2561" s="30"/>
      <c r="AJ2561" s="30"/>
      <c r="AK2561" s="30"/>
      <c r="AL2561" s="30"/>
      <c r="AM2561" s="30"/>
      <c r="AN2561" s="30"/>
      <c r="AO2561" s="30"/>
      <c r="AQ2561" s="30"/>
      <c r="AR2561" s="30"/>
      <c r="AS2561" s="30"/>
      <c r="AW2561" s="30"/>
      <c r="AX2561" s="30"/>
      <c r="AY2561" s="30"/>
      <c r="AZ2561" s="30"/>
      <c r="BA2561" s="30"/>
      <c r="BB2561" s="30"/>
      <c r="BC2561" s="30"/>
      <c r="BD2561" s="30"/>
      <c r="BE2561" s="30"/>
    </row>
    <row r="2562" spans="1:57">
      <c r="A2562" t="s">
        <v>8</v>
      </c>
      <c r="Y2562" s="30"/>
      <c r="AB2562" s="50"/>
      <c r="AC2562" s="30"/>
      <c r="AD2562" s="30"/>
      <c r="AE2562" s="30"/>
      <c r="AG2562" s="30"/>
      <c r="AH2562" s="30"/>
      <c r="AI2562" s="30"/>
      <c r="AJ2562" s="30"/>
      <c r="AK2562" s="30"/>
      <c r="AL2562" s="30"/>
      <c r="AM2562" s="30"/>
      <c r="AN2562" s="30"/>
      <c r="AO2562" s="30"/>
      <c r="AQ2562" s="30"/>
      <c r="AR2562" s="30"/>
      <c r="AS2562" s="30"/>
      <c r="AW2562" s="30"/>
      <c r="AX2562" s="30"/>
      <c r="AY2562" s="30"/>
      <c r="AZ2562" s="30"/>
      <c r="BA2562" s="30"/>
      <c r="BB2562" s="30"/>
      <c r="BC2562" s="30"/>
      <c r="BD2562" s="30"/>
      <c r="BE2562" s="30"/>
    </row>
    <row r="2563" spans="1:57">
      <c r="A2563" t="s">
        <v>8</v>
      </c>
      <c r="Y2563" s="30"/>
      <c r="AB2563" s="50"/>
      <c r="AC2563" s="30"/>
      <c r="AD2563" s="30"/>
      <c r="AE2563" s="30"/>
      <c r="AG2563" s="30"/>
      <c r="AH2563" s="30"/>
      <c r="AI2563" s="30"/>
      <c r="AJ2563" s="30"/>
      <c r="AK2563" s="30"/>
      <c r="AL2563" s="30"/>
      <c r="AM2563" s="30"/>
      <c r="AN2563" s="30"/>
      <c r="AO2563" s="30"/>
      <c r="AQ2563" s="30"/>
      <c r="AR2563" s="30"/>
      <c r="AS2563" s="30"/>
      <c r="AW2563" s="30"/>
      <c r="AX2563" s="30"/>
      <c r="AY2563" s="30"/>
      <c r="AZ2563" s="30"/>
      <c r="BA2563" s="30"/>
      <c r="BB2563" s="30"/>
      <c r="BC2563" s="30"/>
      <c r="BD2563" s="30"/>
      <c r="BE2563" s="30"/>
    </row>
    <row r="2564" spans="1:57">
      <c r="A2564" t="s">
        <v>8</v>
      </c>
      <c r="Y2564" s="30"/>
      <c r="AB2564" s="50"/>
      <c r="AC2564" s="30"/>
      <c r="AD2564" s="30"/>
      <c r="AE2564" s="30"/>
      <c r="AG2564" s="30"/>
      <c r="AH2564" s="30"/>
      <c r="AI2564" s="30"/>
      <c r="AJ2564" s="30"/>
      <c r="AK2564" s="30"/>
      <c r="AL2564" s="30"/>
      <c r="AM2564" s="30"/>
      <c r="AN2564" s="30"/>
      <c r="AO2564" s="30"/>
      <c r="AQ2564" s="30"/>
      <c r="AR2564" s="30"/>
      <c r="AS2564" s="30"/>
      <c r="AW2564" s="30"/>
      <c r="AX2564" s="30"/>
      <c r="AY2564" s="30"/>
      <c r="AZ2564" s="30"/>
      <c r="BA2564" s="30"/>
      <c r="BB2564" s="30"/>
      <c r="BC2564" s="30"/>
      <c r="BD2564" s="30"/>
      <c r="BE2564" s="30"/>
    </row>
    <row r="2565" spans="1:57">
      <c r="A2565" t="s">
        <v>8</v>
      </c>
      <c r="Y2565" s="30"/>
      <c r="AB2565" s="50"/>
      <c r="AC2565" s="30"/>
      <c r="AD2565" s="30"/>
      <c r="AE2565" s="30"/>
      <c r="AG2565" s="30"/>
      <c r="AH2565" s="30"/>
      <c r="AI2565" s="30"/>
      <c r="AJ2565" s="30"/>
      <c r="AK2565" s="30"/>
      <c r="AL2565" s="30"/>
      <c r="AM2565" s="30"/>
      <c r="AN2565" s="30"/>
      <c r="AO2565" s="30"/>
      <c r="AQ2565" s="30"/>
      <c r="AR2565" s="30"/>
      <c r="AS2565" s="30"/>
      <c r="AW2565" s="30"/>
      <c r="AX2565" s="30"/>
      <c r="AY2565" s="30"/>
      <c r="AZ2565" s="30"/>
      <c r="BA2565" s="30"/>
      <c r="BB2565" s="30"/>
      <c r="BC2565" s="30"/>
      <c r="BD2565" s="30"/>
      <c r="BE2565" s="30"/>
    </row>
    <row r="2566" spans="1:57">
      <c r="A2566" t="s">
        <v>8</v>
      </c>
      <c r="Y2566" s="30"/>
      <c r="AB2566" s="50"/>
      <c r="AC2566" s="30"/>
      <c r="AD2566" s="30"/>
      <c r="AE2566" s="30"/>
      <c r="AG2566" s="30"/>
      <c r="AH2566" s="30"/>
      <c r="AI2566" s="30"/>
      <c r="AJ2566" s="30"/>
      <c r="AK2566" s="30"/>
      <c r="AL2566" s="30"/>
      <c r="AM2566" s="30"/>
      <c r="AN2566" s="30"/>
      <c r="AO2566" s="30"/>
      <c r="AQ2566" s="30"/>
      <c r="AR2566" s="30"/>
      <c r="AS2566" s="30"/>
      <c r="AW2566" s="30"/>
      <c r="AX2566" s="30"/>
      <c r="AY2566" s="30"/>
      <c r="AZ2566" s="30"/>
      <c r="BA2566" s="30"/>
      <c r="BB2566" s="30"/>
      <c r="BC2566" s="30"/>
      <c r="BD2566" s="30"/>
      <c r="BE2566" s="30"/>
    </row>
    <row r="2567" spans="1:57">
      <c r="A2567" t="s">
        <v>8</v>
      </c>
      <c r="Y2567" s="30"/>
      <c r="AB2567" s="50"/>
      <c r="AC2567" s="30"/>
      <c r="AD2567" s="30"/>
      <c r="AE2567" s="30"/>
      <c r="AG2567" s="30"/>
      <c r="AH2567" s="30"/>
      <c r="AI2567" s="30"/>
      <c r="AJ2567" s="30"/>
      <c r="AK2567" s="30"/>
      <c r="AL2567" s="30"/>
      <c r="AM2567" s="30"/>
      <c r="AN2567" s="30"/>
      <c r="AO2567" s="30"/>
      <c r="AQ2567" s="30"/>
      <c r="AR2567" s="30"/>
      <c r="AS2567" s="30"/>
      <c r="AW2567" s="30"/>
      <c r="AX2567" s="30"/>
      <c r="AY2567" s="30"/>
      <c r="AZ2567" s="30"/>
      <c r="BA2567" s="30"/>
      <c r="BB2567" s="30"/>
      <c r="BC2567" s="30"/>
      <c r="BD2567" s="30"/>
      <c r="BE2567" s="30"/>
    </row>
    <row r="2568" spans="1:57">
      <c r="A2568" t="s">
        <v>8</v>
      </c>
      <c r="Y2568" s="30"/>
      <c r="AB2568" s="50"/>
      <c r="AC2568" s="30"/>
      <c r="AD2568" s="30"/>
      <c r="AE2568" s="30"/>
      <c r="AG2568" s="30"/>
      <c r="AH2568" s="30"/>
      <c r="AI2568" s="30"/>
      <c r="AJ2568" s="30"/>
      <c r="AK2568" s="30"/>
      <c r="AL2568" s="30"/>
      <c r="AM2568" s="30"/>
      <c r="AN2568" s="30"/>
      <c r="AO2568" s="30"/>
      <c r="AQ2568" s="30"/>
      <c r="AR2568" s="30"/>
      <c r="AS2568" s="30"/>
      <c r="AW2568" s="30"/>
      <c r="AX2568" s="30"/>
      <c r="AY2568" s="30"/>
      <c r="AZ2568" s="30"/>
      <c r="BA2568" s="30"/>
      <c r="BB2568" s="30"/>
      <c r="BC2568" s="30"/>
      <c r="BD2568" s="30"/>
      <c r="BE2568" s="30"/>
    </row>
    <row r="2569" spans="1:57">
      <c r="A2569" t="s">
        <v>8</v>
      </c>
      <c r="Y2569" s="30"/>
      <c r="AB2569" s="50"/>
      <c r="AC2569" s="30"/>
      <c r="AD2569" s="30"/>
      <c r="AE2569" s="30"/>
      <c r="AG2569" s="30"/>
      <c r="AH2569" s="30"/>
      <c r="AI2569" s="30"/>
      <c r="AJ2569" s="30"/>
      <c r="AK2569" s="30"/>
      <c r="AL2569" s="30"/>
      <c r="AM2569" s="30"/>
      <c r="AN2569" s="30"/>
      <c r="AO2569" s="30"/>
      <c r="AQ2569" s="30"/>
      <c r="AR2569" s="30"/>
      <c r="AS2569" s="30"/>
      <c r="AW2569" s="30"/>
      <c r="AX2569" s="30"/>
      <c r="AY2569" s="30"/>
      <c r="AZ2569" s="30"/>
      <c r="BA2569" s="30"/>
      <c r="BB2569" s="30"/>
      <c r="BC2569" s="30"/>
      <c r="BD2569" s="30"/>
      <c r="BE2569" s="30"/>
    </row>
    <row r="2570" spans="1:57">
      <c r="A2570" t="s">
        <v>8</v>
      </c>
      <c r="Y2570" s="30"/>
      <c r="AB2570" s="50"/>
      <c r="AC2570" s="30"/>
      <c r="AD2570" s="30"/>
      <c r="AE2570" s="30"/>
      <c r="AG2570" s="30"/>
      <c r="AH2570" s="30"/>
      <c r="AI2570" s="30"/>
      <c r="AJ2570" s="30"/>
      <c r="AK2570" s="30"/>
      <c r="AL2570" s="30"/>
      <c r="AM2570" s="30"/>
      <c r="AN2570" s="30"/>
      <c r="AO2570" s="30"/>
      <c r="AQ2570" s="30"/>
      <c r="AR2570" s="30"/>
      <c r="AS2570" s="30"/>
      <c r="AW2570" s="30"/>
      <c r="AX2570" s="30"/>
      <c r="AY2570" s="30"/>
      <c r="AZ2570" s="30"/>
      <c r="BA2570" s="30"/>
      <c r="BB2570" s="30"/>
      <c r="BC2570" s="30"/>
      <c r="BD2570" s="30"/>
      <c r="BE2570" s="30"/>
    </row>
    <row r="2571" spans="1:57">
      <c r="A2571" t="s">
        <v>8</v>
      </c>
      <c r="Y2571" s="30"/>
      <c r="AB2571" s="50"/>
      <c r="AC2571" s="30"/>
      <c r="AD2571" s="30"/>
      <c r="AE2571" s="30"/>
      <c r="AG2571" s="30"/>
      <c r="AH2571" s="30"/>
      <c r="AI2571" s="30"/>
      <c r="AJ2571" s="30"/>
      <c r="AK2571" s="30"/>
      <c r="AL2571" s="30"/>
      <c r="AM2571" s="30"/>
      <c r="AN2571" s="30"/>
      <c r="AO2571" s="30"/>
      <c r="AQ2571" s="30"/>
      <c r="AR2571" s="30"/>
      <c r="AS2571" s="30"/>
      <c r="AW2571" s="30"/>
      <c r="AX2571" s="30"/>
      <c r="AY2571" s="30"/>
      <c r="AZ2571" s="30"/>
      <c r="BA2571" s="30"/>
      <c r="BB2571" s="30"/>
      <c r="BC2571" s="30"/>
      <c r="BD2571" s="30"/>
      <c r="BE2571" s="30"/>
    </row>
    <row r="2572" spans="1:57">
      <c r="A2572" t="s">
        <v>8</v>
      </c>
      <c r="Y2572" s="30"/>
      <c r="AB2572" s="50"/>
      <c r="AC2572" s="30"/>
      <c r="AD2572" s="30"/>
      <c r="AE2572" s="30"/>
      <c r="AG2572" s="30"/>
      <c r="AH2572" s="30"/>
      <c r="AI2572" s="30"/>
      <c r="AJ2572" s="30"/>
      <c r="AK2572" s="30"/>
      <c r="AL2572" s="30"/>
      <c r="AM2572" s="30"/>
      <c r="AN2572" s="30"/>
      <c r="AO2572" s="30"/>
      <c r="AQ2572" s="30"/>
      <c r="AR2572" s="30"/>
      <c r="AS2572" s="30"/>
      <c r="AW2572" s="30"/>
      <c r="AX2572" s="30"/>
      <c r="AY2572" s="30"/>
      <c r="AZ2572" s="30"/>
      <c r="BA2572" s="30"/>
      <c r="BB2572" s="30"/>
      <c r="BC2572" s="30"/>
      <c r="BD2572" s="30"/>
      <c r="BE2572" s="30"/>
    </row>
    <row r="2573" spans="1:57">
      <c r="A2573" t="s">
        <v>8</v>
      </c>
      <c r="Y2573" s="30"/>
      <c r="AB2573" s="50"/>
      <c r="AC2573" s="30"/>
      <c r="AD2573" s="30"/>
      <c r="AE2573" s="30"/>
      <c r="AG2573" s="30"/>
      <c r="AH2573" s="30"/>
      <c r="AI2573" s="30"/>
      <c r="AJ2573" s="30"/>
      <c r="AK2573" s="30"/>
      <c r="AL2573" s="30"/>
      <c r="AM2573" s="30"/>
      <c r="AN2573" s="30"/>
      <c r="AO2573" s="30"/>
      <c r="AQ2573" s="30"/>
      <c r="AR2573" s="30"/>
      <c r="AS2573" s="30"/>
      <c r="AW2573" s="30"/>
      <c r="AX2573" s="30"/>
      <c r="AY2573" s="30"/>
      <c r="AZ2573" s="30"/>
      <c r="BA2573" s="30"/>
      <c r="BB2573" s="30"/>
      <c r="BC2573" s="30"/>
      <c r="BD2573" s="30"/>
      <c r="BE2573" s="30"/>
    </row>
    <row r="2574" spans="1:57">
      <c r="A2574" t="s">
        <v>8</v>
      </c>
      <c r="Y2574" s="30"/>
      <c r="AB2574" s="50"/>
      <c r="AC2574" s="30"/>
      <c r="AD2574" s="30"/>
      <c r="AE2574" s="30"/>
      <c r="AG2574" s="30"/>
      <c r="AH2574" s="30"/>
      <c r="AI2574" s="30"/>
      <c r="AJ2574" s="30"/>
      <c r="AK2574" s="30"/>
      <c r="AL2574" s="30"/>
      <c r="AM2574" s="30"/>
      <c r="AN2574" s="30"/>
      <c r="AO2574" s="30"/>
      <c r="AQ2574" s="30"/>
      <c r="AR2574" s="30"/>
      <c r="AS2574" s="30"/>
      <c r="AW2574" s="30"/>
      <c r="AX2574" s="30"/>
      <c r="AY2574" s="30"/>
      <c r="AZ2574" s="30"/>
      <c r="BA2574" s="30"/>
      <c r="BB2574" s="30"/>
      <c r="BC2574" s="30"/>
      <c r="BD2574" s="30"/>
      <c r="BE2574" s="30"/>
    </row>
    <row r="2575" spans="1:57">
      <c r="A2575" t="s">
        <v>8</v>
      </c>
      <c r="Y2575" s="30"/>
      <c r="AB2575" s="50"/>
      <c r="AC2575" s="30"/>
      <c r="AD2575" s="30"/>
      <c r="AE2575" s="30"/>
      <c r="AG2575" s="30"/>
      <c r="AH2575" s="30"/>
      <c r="AI2575" s="30"/>
      <c r="AJ2575" s="30"/>
      <c r="AK2575" s="30"/>
      <c r="AL2575" s="30"/>
      <c r="AM2575" s="30"/>
      <c r="AN2575" s="30"/>
      <c r="AO2575" s="30"/>
      <c r="AQ2575" s="30"/>
      <c r="AR2575" s="30"/>
      <c r="AS2575" s="30"/>
      <c r="AW2575" s="30"/>
      <c r="AX2575" s="30"/>
      <c r="AY2575" s="30"/>
      <c r="AZ2575" s="30"/>
      <c r="BA2575" s="30"/>
      <c r="BB2575" s="30"/>
      <c r="BC2575" s="30"/>
      <c r="BD2575" s="30"/>
      <c r="BE2575" s="30"/>
    </row>
    <row r="2576" spans="1:57">
      <c r="A2576" t="s">
        <v>8</v>
      </c>
      <c r="Y2576" s="30"/>
      <c r="AB2576" s="50"/>
      <c r="AC2576" s="30"/>
      <c r="AD2576" s="30"/>
      <c r="AE2576" s="30"/>
      <c r="AG2576" s="30"/>
      <c r="AH2576" s="30"/>
      <c r="AI2576" s="30"/>
      <c r="AJ2576" s="30"/>
      <c r="AK2576" s="30"/>
      <c r="AL2576" s="30"/>
      <c r="AM2576" s="30"/>
      <c r="AN2576" s="30"/>
      <c r="AO2576" s="30"/>
      <c r="AQ2576" s="30"/>
      <c r="AR2576" s="30"/>
      <c r="AS2576" s="30"/>
      <c r="AW2576" s="30"/>
      <c r="AX2576" s="30"/>
      <c r="AY2576" s="30"/>
      <c r="AZ2576" s="30"/>
      <c r="BA2576" s="30"/>
      <c r="BB2576" s="30"/>
      <c r="BC2576" s="30"/>
      <c r="BD2576" s="30"/>
      <c r="BE2576" s="30"/>
    </row>
    <row r="2577" spans="1:57">
      <c r="A2577" t="s">
        <v>8</v>
      </c>
      <c r="Y2577" s="30"/>
      <c r="AB2577" s="50"/>
      <c r="AC2577" s="30"/>
      <c r="AD2577" s="30"/>
      <c r="AE2577" s="30"/>
      <c r="AG2577" s="30"/>
      <c r="AH2577" s="30"/>
      <c r="AI2577" s="30"/>
      <c r="AJ2577" s="30"/>
      <c r="AK2577" s="30"/>
      <c r="AL2577" s="30"/>
      <c r="AM2577" s="30"/>
      <c r="AN2577" s="30"/>
      <c r="AO2577" s="30"/>
      <c r="AQ2577" s="30"/>
      <c r="AR2577" s="30"/>
      <c r="AS2577" s="30"/>
      <c r="AW2577" s="30"/>
      <c r="AX2577" s="30"/>
      <c r="AY2577" s="30"/>
      <c r="AZ2577" s="30"/>
      <c r="BA2577" s="30"/>
      <c r="BB2577" s="30"/>
      <c r="BC2577" s="30"/>
      <c r="BD2577" s="30"/>
      <c r="BE2577" s="30"/>
    </row>
    <row r="2578" spans="1:57">
      <c r="A2578" t="s">
        <v>8</v>
      </c>
      <c r="Y2578" s="30"/>
      <c r="AB2578" s="50"/>
      <c r="AC2578" s="30"/>
      <c r="AD2578" s="30"/>
      <c r="AE2578" s="30"/>
      <c r="AG2578" s="30"/>
      <c r="AH2578" s="30"/>
      <c r="AI2578" s="30"/>
      <c r="AJ2578" s="30"/>
      <c r="AK2578" s="30"/>
      <c r="AL2578" s="30"/>
      <c r="AM2578" s="30"/>
      <c r="AN2578" s="30"/>
      <c r="AO2578" s="30"/>
      <c r="AQ2578" s="30"/>
      <c r="AR2578" s="30"/>
      <c r="AS2578" s="30"/>
      <c r="AW2578" s="30"/>
      <c r="AX2578" s="30"/>
      <c r="AY2578" s="30"/>
      <c r="AZ2578" s="30"/>
      <c r="BA2578" s="30"/>
      <c r="BB2578" s="30"/>
      <c r="BC2578" s="30"/>
      <c r="BD2578" s="30"/>
      <c r="BE2578" s="30"/>
    </row>
    <row r="2579" spans="1:57">
      <c r="A2579" t="s">
        <v>8</v>
      </c>
      <c r="Y2579" s="30"/>
      <c r="AB2579" s="50"/>
      <c r="AC2579" s="30"/>
      <c r="AD2579" s="30"/>
      <c r="AE2579" s="30"/>
      <c r="AG2579" s="30"/>
      <c r="AH2579" s="30"/>
      <c r="AI2579" s="30"/>
      <c r="AJ2579" s="30"/>
      <c r="AK2579" s="30"/>
      <c r="AL2579" s="30"/>
      <c r="AM2579" s="30"/>
      <c r="AN2579" s="30"/>
      <c r="AO2579" s="30"/>
      <c r="AQ2579" s="30"/>
      <c r="AR2579" s="30"/>
      <c r="AS2579" s="30"/>
      <c r="AW2579" s="30"/>
      <c r="AX2579" s="30"/>
      <c r="AY2579" s="30"/>
      <c r="AZ2579" s="30"/>
      <c r="BA2579" s="30"/>
      <c r="BB2579" s="30"/>
      <c r="BC2579" s="30"/>
      <c r="BD2579" s="30"/>
      <c r="BE2579" s="30"/>
    </row>
    <row r="2580" spans="1:57">
      <c r="A2580" t="s">
        <v>8</v>
      </c>
      <c r="Y2580" s="30"/>
      <c r="AB2580" s="50"/>
      <c r="AC2580" s="30"/>
      <c r="AD2580" s="30"/>
      <c r="AE2580" s="30"/>
      <c r="AG2580" s="30"/>
      <c r="AH2580" s="30"/>
      <c r="AI2580" s="30"/>
      <c r="AJ2580" s="30"/>
      <c r="AK2580" s="30"/>
      <c r="AL2580" s="30"/>
      <c r="AM2580" s="30"/>
      <c r="AN2580" s="30"/>
      <c r="AO2580" s="30"/>
      <c r="AQ2580" s="30"/>
      <c r="AR2580" s="30"/>
      <c r="AS2580" s="30"/>
      <c r="AW2580" s="30"/>
      <c r="AX2580" s="30"/>
      <c r="AY2580" s="30"/>
      <c r="AZ2580" s="30"/>
      <c r="BA2580" s="30"/>
      <c r="BB2580" s="30"/>
      <c r="BC2580" s="30"/>
      <c r="BD2580" s="30"/>
      <c r="BE2580" s="30"/>
    </row>
    <row r="2581" spans="1:57">
      <c r="A2581" t="s">
        <v>8</v>
      </c>
      <c r="Y2581" s="30"/>
      <c r="AB2581" s="50"/>
      <c r="AC2581" s="30"/>
      <c r="AD2581" s="30"/>
      <c r="AE2581" s="30"/>
      <c r="AG2581" s="30"/>
      <c r="AH2581" s="30"/>
      <c r="AI2581" s="30"/>
      <c r="AJ2581" s="30"/>
      <c r="AK2581" s="30"/>
      <c r="AL2581" s="30"/>
      <c r="AM2581" s="30"/>
      <c r="AN2581" s="30"/>
      <c r="AO2581" s="30"/>
      <c r="AQ2581" s="30"/>
      <c r="AR2581" s="30"/>
      <c r="AS2581" s="30"/>
      <c r="AW2581" s="30"/>
      <c r="AX2581" s="30"/>
      <c r="AY2581" s="30"/>
      <c r="AZ2581" s="30"/>
      <c r="BA2581" s="30"/>
      <c r="BB2581" s="30"/>
      <c r="BC2581" s="30"/>
      <c r="BD2581" s="30"/>
      <c r="BE2581" s="30"/>
    </row>
    <row r="2582" spans="1:57">
      <c r="A2582" t="s">
        <v>8</v>
      </c>
      <c r="Y2582" s="30"/>
      <c r="AB2582" s="50"/>
      <c r="AC2582" s="30"/>
      <c r="AD2582" s="30"/>
      <c r="AE2582" s="30"/>
      <c r="AG2582" s="30"/>
      <c r="AH2582" s="30"/>
      <c r="AI2582" s="30"/>
      <c r="AJ2582" s="30"/>
      <c r="AK2582" s="30"/>
      <c r="AL2582" s="30"/>
      <c r="AM2582" s="30"/>
      <c r="AN2582" s="30"/>
      <c r="AO2582" s="30"/>
      <c r="AQ2582" s="30"/>
      <c r="AR2582" s="30"/>
      <c r="AS2582" s="30"/>
      <c r="AW2582" s="30"/>
      <c r="AX2582" s="30"/>
      <c r="AY2582" s="30"/>
      <c r="AZ2582" s="30"/>
      <c r="BA2582" s="30"/>
      <c r="BB2582" s="30"/>
      <c r="BC2582" s="30"/>
      <c r="BD2582" s="30"/>
      <c r="BE2582" s="30"/>
    </row>
    <row r="2583" spans="1:57">
      <c r="A2583" t="s">
        <v>8</v>
      </c>
      <c r="Y2583" s="30"/>
      <c r="AB2583" s="50"/>
      <c r="AC2583" s="30"/>
      <c r="AD2583" s="30"/>
      <c r="AE2583" s="30"/>
      <c r="AG2583" s="30"/>
      <c r="AH2583" s="30"/>
      <c r="AI2583" s="30"/>
      <c r="AJ2583" s="30"/>
      <c r="AK2583" s="30"/>
      <c r="AL2583" s="30"/>
      <c r="AM2583" s="30"/>
      <c r="AN2583" s="30"/>
      <c r="AO2583" s="30"/>
      <c r="AQ2583" s="30"/>
      <c r="AR2583" s="30"/>
      <c r="AS2583" s="30"/>
      <c r="AW2583" s="30"/>
      <c r="AX2583" s="30"/>
      <c r="AY2583" s="30"/>
      <c r="AZ2583" s="30"/>
      <c r="BA2583" s="30"/>
      <c r="BB2583" s="30"/>
      <c r="BC2583" s="30"/>
      <c r="BD2583" s="30"/>
      <c r="BE2583" s="30"/>
    </row>
    <row r="2584" spans="1:57">
      <c r="A2584" t="s">
        <v>8</v>
      </c>
      <c r="Y2584" s="30"/>
      <c r="AB2584" s="50"/>
      <c r="AC2584" s="30"/>
      <c r="AD2584" s="30"/>
      <c r="AE2584" s="30"/>
      <c r="AG2584" s="30"/>
      <c r="AH2584" s="30"/>
      <c r="AI2584" s="30"/>
      <c r="AJ2584" s="30"/>
      <c r="AK2584" s="30"/>
      <c r="AL2584" s="30"/>
      <c r="AM2584" s="30"/>
      <c r="AN2584" s="30"/>
      <c r="AO2584" s="30"/>
      <c r="AQ2584" s="30"/>
      <c r="AR2584" s="30"/>
      <c r="AS2584" s="30"/>
      <c r="AW2584" s="30"/>
      <c r="AX2584" s="30"/>
      <c r="AY2584" s="30"/>
      <c r="AZ2584" s="30"/>
      <c r="BA2584" s="30"/>
      <c r="BB2584" s="30"/>
      <c r="BC2584" s="30"/>
      <c r="BD2584" s="30"/>
      <c r="BE2584" s="30"/>
    </row>
    <row r="2585" spans="1:57">
      <c r="A2585" t="s">
        <v>8</v>
      </c>
      <c r="Y2585" s="30"/>
      <c r="AB2585" s="50"/>
      <c r="AC2585" s="30"/>
      <c r="AD2585" s="30"/>
      <c r="AE2585" s="30"/>
      <c r="AG2585" s="30"/>
      <c r="AH2585" s="30"/>
      <c r="AI2585" s="30"/>
      <c r="AJ2585" s="30"/>
      <c r="AK2585" s="30"/>
      <c r="AL2585" s="30"/>
      <c r="AM2585" s="30"/>
      <c r="AN2585" s="30"/>
      <c r="AO2585" s="30"/>
      <c r="AQ2585" s="30"/>
      <c r="AR2585" s="30"/>
      <c r="AS2585" s="30"/>
      <c r="AW2585" s="30"/>
      <c r="AX2585" s="30"/>
      <c r="AY2585" s="30"/>
      <c r="AZ2585" s="30"/>
      <c r="BA2585" s="30"/>
      <c r="BB2585" s="30"/>
      <c r="BC2585" s="30"/>
      <c r="BD2585" s="30"/>
      <c r="BE2585" s="30"/>
    </row>
    <row r="2586" spans="1:57">
      <c r="A2586" t="s">
        <v>8</v>
      </c>
      <c r="Y2586" s="30"/>
      <c r="AB2586" s="50"/>
      <c r="AC2586" s="30"/>
      <c r="AD2586" s="30"/>
      <c r="AE2586" s="30"/>
      <c r="AG2586" s="30"/>
      <c r="AH2586" s="30"/>
      <c r="AI2586" s="30"/>
      <c r="AJ2586" s="30"/>
      <c r="AK2586" s="30"/>
      <c r="AL2586" s="30"/>
      <c r="AM2586" s="30"/>
      <c r="AN2586" s="30"/>
      <c r="AO2586" s="30"/>
      <c r="AQ2586" s="30"/>
      <c r="AR2586" s="30"/>
      <c r="AS2586" s="30"/>
      <c r="AW2586" s="30"/>
      <c r="AX2586" s="30"/>
      <c r="AY2586" s="30"/>
      <c r="AZ2586" s="30"/>
      <c r="BA2586" s="30"/>
      <c r="BB2586" s="30"/>
      <c r="BC2586" s="30"/>
      <c r="BD2586" s="30"/>
      <c r="BE2586" s="30"/>
    </row>
    <row r="2587" spans="1:57">
      <c r="A2587" t="s">
        <v>8</v>
      </c>
      <c r="Y2587" s="30"/>
      <c r="AB2587" s="50"/>
      <c r="AC2587" s="30"/>
      <c r="AD2587" s="30"/>
      <c r="AE2587" s="30"/>
      <c r="AG2587" s="30"/>
      <c r="AH2587" s="30"/>
      <c r="AI2587" s="30"/>
      <c r="AJ2587" s="30"/>
      <c r="AK2587" s="30"/>
      <c r="AL2587" s="30"/>
      <c r="AM2587" s="30"/>
      <c r="AN2587" s="30"/>
      <c r="AO2587" s="30"/>
      <c r="AQ2587" s="30"/>
      <c r="AR2587" s="30"/>
      <c r="AS2587" s="30"/>
      <c r="AW2587" s="30"/>
      <c r="AX2587" s="30"/>
      <c r="AY2587" s="30"/>
      <c r="AZ2587" s="30"/>
      <c r="BA2587" s="30"/>
      <c r="BB2587" s="30"/>
      <c r="BC2587" s="30"/>
      <c r="BD2587" s="30"/>
      <c r="BE2587" s="30"/>
    </row>
    <row r="2588" spans="1:57">
      <c r="A2588" t="s">
        <v>8</v>
      </c>
      <c r="Y2588" s="30"/>
      <c r="AB2588" s="50"/>
      <c r="AC2588" s="30"/>
      <c r="AD2588" s="30"/>
      <c r="AE2588" s="30"/>
      <c r="AG2588" s="30"/>
      <c r="AH2588" s="30"/>
      <c r="AI2588" s="30"/>
      <c r="AJ2588" s="30"/>
      <c r="AK2588" s="30"/>
      <c r="AL2588" s="30"/>
      <c r="AM2588" s="30"/>
      <c r="AN2588" s="30"/>
      <c r="AO2588" s="30"/>
      <c r="AQ2588" s="30"/>
      <c r="AR2588" s="30"/>
      <c r="AS2588" s="30"/>
      <c r="AW2588" s="30"/>
      <c r="AX2588" s="30"/>
      <c r="AY2588" s="30"/>
      <c r="AZ2588" s="30"/>
      <c r="BA2588" s="30"/>
      <c r="BB2588" s="30"/>
      <c r="BC2588" s="30"/>
      <c r="BD2588" s="30"/>
      <c r="BE2588" s="30"/>
    </row>
    <row r="2589" spans="1:57">
      <c r="A2589" t="s">
        <v>8</v>
      </c>
      <c r="Y2589" s="30"/>
      <c r="AB2589" s="50"/>
      <c r="AC2589" s="30"/>
      <c r="AD2589" s="30"/>
      <c r="AE2589" s="30"/>
      <c r="AG2589" s="30"/>
      <c r="AH2589" s="30"/>
      <c r="AI2589" s="30"/>
      <c r="AJ2589" s="30"/>
      <c r="AK2589" s="30"/>
      <c r="AL2589" s="30"/>
      <c r="AM2589" s="30"/>
      <c r="AN2589" s="30"/>
      <c r="AO2589" s="30"/>
      <c r="AQ2589" s="30"/>
      <c r="AR2589" s="30"/>
      <c r="AS2589" s="30"/>
      <c r="AW2589" s="30"/>
      <c r="AX2589" s="30"/>
      <c r="AY2589" s="30"/>
      <c r="AZ2589" s="30"/>
      <c r="BA2589" s="30"/>
      <c r="BB2589" s="30"/>
      <c r="BC2589" s="30"/>
      <c r="BD2589" s="30"/>
      <c r="BE2589" s="30"/>
    </row>
    <row r="2590" spans="1:57">
      <c r="A2590" t="s">
        <v>8</v>
      </c>
      <c r="Y2590" s="30"/>
      <c r="AB2590" s="50"/>
      <c r="AC2590" s="30"/>
      <c r="AD2590" s="30"/>
      <c r="AE2590" s="30"/>
      <c r="AG2590" s="30"/>
      <c r="AH2590" s="30"/>
      <c r="AI2590" s="30"/>
      <c r="AJ2590" s="30"/>
      <c r="AK2590" s="30"/>
      <c r="AL2590" s="30"/>
      <c r="AM2590" s="30"/>
      <c r="AN2590" s="30"/>
      <c r="AO2590" s="30"/>
      <c r="AQ2590" s="30"/>
      <c r="AR2590" s="30"/>
      <c r="AS2590" s="30"/>
      <c r="AW2590" s="30"/>
      <c r="AX2590" s="30"/>
      <c r="AY2590" s="30"/>
      <c r="AZ2590" s="30"/>
      <c r="BA2590" s="30"/>
      <c r="BB2590" s="30"/>
      <c r="BC2590" s="30"/>
      <c r="BD2590" s="30"/>
      <c r="BE2590" s="30"/>
    </row>
    <row r="2591" spans="1:57">
      <c r="A2591" t="s">
        <v>8</v>
      </c>
      <c r="Y2591" s="30"/>
      <c r="AB2591" s="50"/>
      <c r="AC2591" s="30"/>
      <c r="AD2591" s="30"/>
      <c r="AE2591" s="30"/>
      <c r="AG2591" s="30"/>
      <c r="AH2591" s="30"/>
      <c r="AI2591" s="30"/>
      <c r="AJ2591" s="30"/>
      <c r="AK2591" s="30"/>
      <c r="AL2591" s="30"/>
      <c r="AM2591" s="30"/>
      <c r="AN2591" s="30"/>
      <c r="AO2591" s="30"/>
      <c r="AQ2591" s="30"/>
      <c r="AR2591" s="30"/>
      <c r="AS2591" s="30"/>
      <c r="AW2591" s="30"/>
      <c r="AX2591" s="30"/>
      <c r="AY2591" s="30"/>
      <c r="AZ2591" s="30"/>
      <c r="BA2591" s="30"/>
      <c r="BB2591" s="30"/>
      <c r="BC2591" s="30"/>
      <c r="BD2591" s="30"/>
      <c r="BE2591" s="30"/>
    </row>
    <row r="2592" spans="1:57">
      <c r="A2592" t="s">
        <v>8</v>
      </c>
      <c r="Y2592" s="30"/>
      <c r="AB2592" s="50"/>
      <c r="AC2592" s="30"/>
      <c r="AD2592" s="30"/>
      <c r="AE2592" s="30"/>
      <c r="AG2592" s="30"/>
      <c r="AH2592" s="30"/>
      <c r="AI2592" s="30"/>
      <c r="AJ2592" s="30"/>
      <c r="AK2592" s="30"/>
      <c r="AL2592" s="30"/>
      <c r="AM2592" s="30"/>
      <c r="AN2592" s="30"/>
      <c r="AO2592" s="30"/>
      <c r="AQ2592" s="30"/>
      <c r="AR2592" s="30"/>
      <c r="AS2592" s="30"/>
      <c r="AW2592" s="30"/>
      <c r="AX2592" s="30"/>
      <c r="AY2592" s="30"/>
      <c r="AZ2592" s="30"/>
      <c r="BA2592" s="30"/>
      <c r="BB2592" s="30"/>
      <c r="BC2592" s="30"/>
      <c r="BD2592" s="30"/>
      <c r="BE2592" s="30"/>
    </row>
    <row r="2593" spans="1:57">
      <c r="A2593" t="s">
        <v>8</v>
      </c>
      <c r="Y2593" s="30"/>
      <c r="AB2593" s="50"/>
      <c r="AC2593" s="30"/>
      <c r="AD2593" s="30"/>
      <c r="AE2593" s="30"/>
      <c r="AG2593" s="30"/>
      <c r="AH2593" s="30"/>
      <c r="AI2593" s="30"/>
      <c r="AJ2593" s="30"/>
      <c r="AK2593" s="30"/>
      <c r="AL2593" s="30"/>
      <c r="AM2593" s="30"/>
      <c r="AN2593" s="30"/>
      <c r="AO2593" s="30"/>
      <c r="AQ2593" s="30"/>
      <c r="AR2593" s="30"/>
      <c r="AS2593" s="30"/>
      <c r="AW2593" s="30"/>
      <c r="AX2593" s="30"/>
      <c r="AY2593" s="30"/>
      <c r="AZ2593" s="30"/>
      <c r="BA2593" s="30"/>
      <c r="BB2593" s="30"/>
      <c r="BC2593" s="30"/>
      <c r="BD2593" s="30"/>
      <c r="BE2593" s="30"/>
    </row>
    <row r="2594" spans="1:57">
      <c r="A2594" t="s">
        <v>8</v>
      </c>
      <c r="Y2594" s="30"/>
      <c r="AB2594" s="50"/>
      <c r="AC2594" s="30"/>
      <c r="AD2594" s="30"/>
      <c r="AE2594" s="30"/>
      <c r="AG2594" s="30"/>
      <c r="AH2594" s="30"/>
      <c r="AI2594" s="30"/>
      <c r="AJ2594" s="30"/>
      <c r="AK2594" s="30"/>
      <c r="AL2594" s="30"/>
      <c r="AM2594" s="30"/>
      <c r="AN2594" s="30"/>
      <c r="AO2594" s="30"/>
      <c r="AQ2594" s="30"/>
      <c r="AR2594" s="30"/>
      <c r="AS2594" s="30"/>
      <c r="AW2594" s="30"/>
      <c r="AX2594" s="30"/>
      <c r="AY2594" s="30"/>
      <c r="AZ2594" s="30"/>
      <c r="BA2594" s="30"/>
      <c r="BB2594" s="30"/>
      <c r="BC2594" s="30"/>
      <c r="BD2594" s="30"/>
      <c r="BE2594" s="30"/>
    </row>
    <row r="2595" spans="1:57">
      <c r="A2595" t="s">
        <v>8</v>
      </c>
      <c r="Y2595" s="30"/>
      <c r="AB2595" s="50"/>
      <c r="AC2595" s="30"/>
      <c r="AD2595" s="30"/>
      <c r="AE2595" s="30"/>
      <c r="AG2595" s="30"/>
      <c r="AH2595" s="30"/>
      <c r="AI2595" s="30"/>
      <c r="AJ2595" s="30"/>
      <c r="AK2595" s="30"/>
      <c r="AL2595" s="30"/>
      <c r="AM2595" s="30"/>
      <c r="AN2595" s="30"/>
      <c r="AO2595" s="30"/>
      <c r="AQ2595" s="30"/>
      <c r="AR2595" s="30"/>
      <c r="AS2595" s="30"/>
      <c r="AW2595" s="30"/>
      <c r="AX2595" s="30"/>
      <c r="AY2595" s="30"/>
      <c r="AZ2595" s="30"/>
      <c r="BA2595" s="30"/>
      <c r="BB2595" s="30"/>
      <c r="BC2595" s="30"/>
      <c r="BD2595" s="30"/>
      <c r="BE2595" s="30"/>
    </row>
    <row r="2596" spans="1:57">
      <c r="A2596" t="s">
        <v>8</v>
      </c>
      <c r="Y2596" s="30"/>
      <c r="AB2596" s="50"/>
      <c r="AC2596" s="30"/>
      <c r="AD2596" s="30"/>
      <c r="AE2596" s="30"/>
      <c r="AG2596" s="30"/>
      <c r="AH2596" s="30"/>
      <c r="AI2596" s="30"/>
      <c r="AJ2596" s="30"/>
      <c r="AK2596" s="30"/>
      <c r="AL2596" s="30"/>
      <c r="AM2596" s="30"/>
      <c r="AN2596" s="30"/>
      <c r="AO2596" s="30"/>
      <c r="AQ2596" s="30"/>
      <c r="AR2596" s="30"/>
      <c r="AS2596" s="30"/>
      <c r="AW2596" s="30"/>
      <c r="AX2596" s="30"/>
      <c r="AY2596" s="30"/>
      <c r="AZ2596" s="30"/>
      <c r="BA2596" s="30"/>
      <c r="BB2596" s="30"/>
      <c r="BC2596" s="30"/>
      <c r="BD2596" s="30"/>
      <c r="BE2596" s="30"/>
    </row>
    <row r="2597" spans="1:57">
      <c r="A2597" t="s">
        <v>8</v>
      </c>
      <c r="Y2597" s="30"/>
      <c r="AB2597" s="50"/>
      <c r="AC2597" s="30"/>
      <c r="AD2597" s="30"/>
      <c r="AE2597" s="30"/>
      <c r="AG2597" s="30"/>
      <c r="AH2597" s="30"/>
      <c r="AI2597" s="30"/>
      <c r="AJ2597" s="30"/>
      <c r="AK2597" s="30"/>
      <c r="AL2597" s="30"/>
      <c r="AM2597" s="30"/>
      <c r="AN2597" s="30"/>
      <c r="AO2597" s="30"/>
      <c r="AQ2597" s="30"/>
      <c r="AR2597" s="30"/>
      <c r="AS2597" s="30"/>
      <c r="AW2597" s="30"/>
      <c r="AX2597" s="30"/>
      <c r="AY2597" s="30"/>
      <c r="AZ2597" s="30"/>
      <c r="BA2597" s="30"/>
      <c r="BB2597" s="30"/>
      <c r="BC2597" s="30"/>
      <c r="BD2597" s="30"/>
      <c r="BE2597" s="30"/>
    </row>
    <row r="2598" spans="1:57">
      <c r="A2598" t="s">
        <v>8</v>
      </c>
      <c r="Y2598" s="30"/>
      <c r="AB2598" s="50"/>
      <c r="AC2598" s="30"/>
      <c r="AD2598" s="30"/>
      <c r="AE2598" s="30"/>
      <c r="AG2598" s="30"/>
      <c r="AH2598" s="30"/>
      <c r="AI2598" s="30"/>
      <c r="AJ2598" s="30"/>
      <c r="AK2598" s="30"/>
      <c r="AL2598" s="30"/>
      <c r="AM2598" s="30"/>
      <c r="AN2598" s="30"/>
      <c r="AO2598" s="30"/>
      <c r="AQ2598" s="30"/>
      <c r="AR2598" s="30"/>
      <c r="AS2598" s="30"/>
      <c r="AW2598" s="30"/>
      <c r="AX2598" s="30"/>
      <c r="AY2598" s="30"/>
      <c r="AZ2598" s="30"/>
      <c r="BA2598" s="30"/>
      <c r="BB2598" s="30"/>
      <c r="BC2598" s="30"/>
      <c r="BD2598" s="30"/>
      <c r="BE2598" s="30"/>
    </row>
    <row r="2599" spans="1:57">
      <c r="A2599" t="s">
        <v>8</v>
      </c>
      <c r="Y2599" s="30"/>
      <c r="AB2599" s="50"/>
      <c r="AC2599" s="30"/>
      <c r="AD2599" s="30"/>
      <c r="AE2599" s="30"/>
      <c r="AG2599" s="30"/>
      <c r="AH2599" s="30"/>
      <c r="AI2599" s="30"/>
      <c r="AJ2599" s="30"/>
      <c r="AK2599" s="30"/>
      <c r="AL2599" s="30"/>
      <c r="AM2599" s="30"/>
      <c r="AN2599" s="30"/>
      <c r="AO2599" s="30"/>
      <c r="AQ2599" s="30"/>
      <c r="AR2599" s="30"/>
      <c r="AS2599" s="30"/>
      <c r="AW2599" s="30"/>
      <c r="AX2599" s="30"/>
      <c r="AY2599" s="30"/>
      <c r="AZ2599" s="30"/>
      <c r="BA2599" s="30"/>
      <c r="BB2599" s="30"/>
      <c r="BC2599" s="30"/>
      <c r="BD2599" s="30"/>
      <c r="BE2599" s="30"/>
    </row>
    <row r="2600" spans="1:57">
      <c r="A2600" t="s">
        <v>8</v>
      </c>
      <c r="Y2600" s="30"/>
      <c r="AB2600" s="50"/>
      <c r="AC2600" s="30"/>
      <c r="AD2600" s="30"/>
      <c r="AE2600" s="30"/>
      <c r="AG2600" s="30"/>
      <c r="AH2600" s="30"/>
      <c r="AI2600" s="30"/>
      <c r="AJ2600" s="30"/>
      <c r="AK2600" s="30"/>
      <c r="AL2600" s="30"/>
      <c r="AM2600" s="30"/>
      <c r="AN2600" s="30"/>
      <c r="AO2600" s="30"/>
      <c r="AQ2600" s="30"/>
      <c r="AR2600" s="30"/>
      <c r="AS2600" s="30"/>
      <c r="AW2600" s="30"/>
      <c r="AX2600" s="30"/>
      <c r="AY2600" s="30"/>
      <c r="AZ2600" s="30"/>
      <c r="BA2600" s="30"/>
      <c r="BB2600" s="30"/>
      <c r="BC2600" s="30"/>
      <c r="BD2600" s="30"/>
      <c r="BE2600" s="30"/>
    </row>
    <row r="2601" spans="1:57">
      <c r="A2601" t="s">
        <v>8</v>
      </c>
      <c r="Y2601" s="30"/>
      <c r="AB2601" s="50"/>
      <c r="AC2601" s="30"/>
      <c r="AD2601" s="30"/>
      <c r="AE2601" s="30"/>
      <c r="AG2601" s="30"/>
      <c r="AH2601" s="30"/>
      <c r="AI2601" s="30"/>
      <c r="AJ2601" s="30"/>
      <c r="AK2601" s="30"/>
      <c r="AL2601" s="30"/>
      <c r="AM2601" s="30"/>
      <c r="AN2601" s="30"/>
      <c r="AO2601" s="30"/>
      <c r="AQ2601" s="30"/>
      <c r="AR2601" s="30"/>
      <c r="AS2601" s="30"/>
      <c r="AW2601" s="30"/>
      <c r="AX2601" s="30"/>
      <c r="AY2601" s="30"/>
      <c r="AZ2601" s="30"/>
      <c r="BA2601" s="30"/>
      <c r="BB2601" s="30"/>
      <c r="BC2601" s="30"/>
      <c r="BD2601" s="30"/>
      <c r="BE2601" s="30"/>
    </row>
    <row r="2602" spans="1:57">
      <c r="A2602" t="s">
        <v>8</v>
      </c>
      <c r="Y2602" s="30"/>
      <c r="AB2602" s="50"/>
      <c r="AC2602" s="30"/>
      <c r="AD2602" s="30"/>
      <c r="AE2602" s="30"/>
      <c r="AG2602" s="30"/>
      <c r="AH2602" s="30"/>
      <c r="AI2602" s="30"/>
      <c r="AJ2602" s="30"/>
      <c r="AK2602" s="30"/>
      <c r="AL2602" s="30"/>
      <c r="AM2602" s="30"/>
      <c r="AN2602" s="30"/>
      <c r="AO2602" s="30"/>
      <c r="AQ2602" s="30"/>
      <c r="AR2602" s="30"/>
      <c r="AS2602" s="30"/>
      <c r="AW2602" s="30"/>
      <c r="AX2602" s="30"/>
      <c r="AY2602" s="30"/>
      <c r="AZ2602" s="30"/>
      <c r="BA2602" s="30"/>
      <c r="BB2602" s="30"/>
      <c r="BC2602" s="30"/>
      <c r="BD2602" s="30"/>
      <c r="BE2602" s="30"/>
    </row>
    <row r="2603" spans="1:57">
      <c r="A2603" t="s">
        <v>8</v>
      </c>
      <c r="Y2603" s="30"/>
      <c r="AB2603" s="50"/>
      <c r="AC2603" s="30"/>
      <c r="AD2603" s="30"/>
      <c r="AE2603" s="30"/>
      <c r="AG2603" s="30"/>
      <c r="AH2603" s="30"/>
      <c r="AI2603" s="30"/>
      <c r="AJ2603" s="30"/>
      <c r="AK2603" s="30"/>
      <c r="AL2603" s="30"/>
      <c r="AM2603" s="30"/>
      <c r="AN2603" s="30"/>
      <c r="AO2603" s="30"/>
      <c r="AQ2603" s="30"/>
      <c r="AR2603" s="30"/>
      <c r="AS2603" s="30"/>
      <c r="AW2603" s="30"/>
      <c r="AX2603" s="30"/>
      <c r="AY2603" s="30"/>
      <c r="AZ2603" s="30"/>
      <c r="BA2603" s="30"/>
      <c r="BB2603" s="30"/>
      <c r="BC2603" s="30"/>
      <c r="BD2603" s="30"/>
      <c r="BE2603" s="30"/>
    </row>
    <row r="2604" spans="1:57">
      <c r="A2604" t="s">
        <v>8</v>
      </c>
      <c r="Y2604" s="30"/>
      <c r="AB2604" s="50"/>
      <c r="AC2604" s="30"/>
      <c r="AD2604" s="30"/>
      <c r="AE2604" s="30"/>
      <c r="AG2604" s="30"/>
      <c r="AH2604" s="30"/>
      <c r="AI2604" s="30"/>
      <c r="AJ2604" s="30"/>
      <c r="AK2604" s="30"/>
      <c r="AL2604" s="30"/>
      <c r="AM2604" s="30"/>
      <c r="AN2604" s="30"/>
      <c r="AO2604" s="30"/>
      <c r="AQ2604" s="30"/>
      <c r="AR2604" s="30"/>
      <c r="AS2604" s="30"/>
      <c r="AW2604" s="30"/>
      <c r="AX2604" s="30"/>
      <c r="AY2604" s="30"/>
      <c r="AZ2604" s="30"/>
      <c r="BA2604" s="30"/>
      <c r="BB2604" s="30"/>
      <c r="BC2604" s="30"/>
      <c r="BD2604" s="30"/>
      <c r="BE2604" s="30"/>
    </row>
    <row r="2605" spans="1:57">
      <c r="A2605" t="s">
        <v>8</v>
      </c>
      <c r="Y2605" s="30"/>
      <c r="AB2605" s="50"/>
      <c r="AC2605" s="30"/>
      <c r="AD2605" s="30"/>
      <c r="AE2605" s="30"/>
      <c r="AG2605" s="30"/>
      <c r="AH2605" s="30"/>
      <c r="AI2605" s="30"/>
      <c r="AJ2605" s="30"/>
      <c r="AK2605" s="30"/>
      <c r="AL2605" s="30"/>
      <c r="AM2605" s="30"/>
      <c r="AN2605" s="30"/>
      <c r="AO2605" s="30"/>
      <c r="AQ2605" s="30"/>
      <c r="AR2605" s="30"/>
      <c r="AS2605" s="30"/>
      <c r="AW2605" s="30"/>
      <c r="AX2605" s="30"/>
      <c r="AY2605" s="30"/>
      <c r="AZ2605" s="30"/>
      <c r="BA2605" s="30"/>
      <c r="BB2605" s="30"/>
      <c r="BC2605" s="30"/>
      <c r="BD2605" s="30"/>
      <c r="BE2605" s="30"/>
    </row>
    <row r="2606" spans="1:57">
      <c r="A2606" t="s">
        <v>8</v>
      </c>
      <c r="Y2606" s="30"/>
      <c r="AB2606" s="50"/>
      <c r="AC2606" s="30"/>
      <c r="AD2606" s="30"/>
      <c r="AE2606" s="30"/>
      <c r="AG2606" s="30"/>
      <c r="AH2606" s="30"/>
      <c r="AI2606" s="30"/>
      <c r="AJ2606" s="30"/>
      <c r="AK2606" s="30"/>
      <c r="AL2606" s="30"/>
      <c r="AM2606" s="30"/>
      <c r="AN2606" s="30"/>
      <c r="AO2606" s="30"/>
      <c r="AQ2606" s="30"/>
      <c r="AR2606" s="30"/>
      <c r="AS2606" s="30"/>
      <c r="AW2606" s="30"/>
      <c r="AX2606" s="30"/>
      <c r="AY2606" s="30"/>
      <c r="AZ2606" s="30"/>
      <c r="BA2606" s="30"/>
      <c r="BB2606" s="30"/>
      <c r="BC2606" s="30"/>
      <c r="BD2606" s="30"/>
      <c r="BE2606" s="30"/>
    </row>
    <row r="2607" spans="1:57">
      <c r="A2607" t="s">
        <v>8</v>
      </c>
      <c r="Y2607" s="30"/>
      <c r="AB2607" s="50"/>
      <c r="AC2607" s="30"/>
      <c r="AD2607" s="30"/>
      <c r="AE2607" s="30"/>
      <c r="AG2607" s="30"/>
      <c r="AH2607" s="30"/>
      <c r="AI2607" s="30"/>
      <c r="AJ2607" s="30"/>
      <c r="AK2607" s="30"/>
      <c r="AL2607" s="30"/>
      <c r="AM2607" s="30"/>
      <c r="AN2607" s="30"/>
      <c r="AO2607" s="30"/>
      <c r="AQ2607" s="30"/>
      <c r="AR2607" s="30"/>
      <c r="AS2607" s="30"/>
      <c r="AW2607" s="30"/>
      <c r="AX2607" s="30"/>
      <c r="AY2607" s="30"/>
      <c r="AZ2607" s="30"/>
      <c r="BA2607" s="30"/>
      <c r="BB2607" s="30"/>
      <c r="BC2607" s="30"/>
      <c r="BD2607" s="30"/>
      <c r="BE2607" s="30"/>
    </row>
    <row r="2608" spans="1:57">
      <c r="A2608" t="s">
        <v>8</v>
      </c>
      <c r="Y2608" s="30"/>
      <c r="AB2608" s="50"/>
      <c r="AC2608" s="30"/>
      <c r="AD2608" s="30"/>
      <c r="AE2608" s="30"/>
      <c r="AG2608" s="30"/>
      <c r="AH2608" s="30"/>
      <c r="AI2608" s="30"/>
      <c r="AJ2608" s="30"/>
      <c r="AK2608" s="30"/>
      <c r="AL2608" s="30"/>
      <c r="AM2608" s="30"/>
      <c r="AN2608" s="30"/>
      <c r="AO2608" s="30"/>
      <c r="AQ2608" s="30"/>
      <c r="AR2608" s="30"/>
      <c r="AS2608" s="30"/>
      <c r="AW2608" s="30"/>
      <c r="AX2608" s="30"/>
      <c r="AY2608" s="30"/>
      <c r="AZ2608" s="30"/>
      <c r="BA2608" s="30"/>
      <c r="BB2608" s="30"/>
      <c r="BC2608" s="30"/>
      <c r="BD2608" s="30"/>
      <c r="BE2608" s="30"/>
    </row>
    <row r="2609" spans="1:57">
      <c r="A2609" t="s">
        <v>8</v>
      </c>
      <c r="Y2609" s="30"/>
      <c r="AB2609" s="50"/>
      <c r="AC2609" s="30"/>
      <c r="AD2609" s="30"/>
      <c r="AE2609" s="30"/>
      <c r="AG2609" s="30"/>
      <c r="AH2609" s="30"/>
      <c r="AI2609" s="30"/>
      <c r="AJ2609" s="30"/>
      <c r="AK2609" s="30"/>
      <c r="AL2609" s="30"/>
      <c r="AM2609" s="30"/>
      <c r="AN2609" s="30"/>
      <c r="AO2609" s="30"/>
      <c r="AQ2609" s="30"/>
      <c r="AR2609" s="30"/>
      <c r="AS2609" s="30"/>
      <c r="AW2609" s="30"/>
      <c r="AX2609" s="30"/>
      <c r="AY2609" s="30"/>
      <c r="AZ2609" s="30"/>
      <c r="BA2609" s="30"/>
      <c r="BB2609" s="30"/>
      <c r="BC2609" s="30"/>
      <c r="BD2609" s="30"/>
      <c r="BE2609" s="30"/>
    </row>
    <row r="2610" spans="1:57">
      <c r="A2610" t="s">
        <v>8</v>
      </c>
      <c r="Y2610" s="30"/>
      <c r="AB2610" s="50"/>
      <c r="AC2610" s="30"/>
      <c r="AD2610" s="30"/>
      <c r="AE2610" s="30"/>
      <c r="AG2610" s="30"/>
      <c r="AH2610" s="30"/>
      <c r="AI2610" s="30"/>
      <c r="AJ2610" s="30"/>
      <c r="AK2610" s="30"/>
      <c r="AL2610" s="30"/>
      <c r="AM2610" s="30"/>
      <c r="AN2610" s="30"/>
      <c r="AO2610" s="30"/>
      <c r="AQ2610" s="30"/>
      <c r="AR2610" s="30"/>
      <c r="AS2610" s="30"/>
      <c r="AW2610" s="30"/>
      <c r="AX2610" s="30"/>
      <c r="AY2610" s="30"/>
      <c r="AZ2610" s="30"/>
      <c r="BA2610" s="30"/>
      <c r="BB2610" s="30"/>
      <c r="BC2610" s="30"/>
      <c r="BD2610" s="30"/>
      <c r="BE2610" s="30"/>
    </row>
    <row r="2611" spans="1:57">
      <c r="A2611" t="s">
        <v>8</v>
      </c>
      <c r="Y2611" s="30"/>
      <c r="AB2611" s="50"/>
      <c r="AC2611" s="30"/>
      <c r="AD2611" s="30"/>
      <c r="AE2611" s="30"/>
      <c r="AG2611" s="30"/>
      <c r="AH2611" s="30"/>
      <c r="AI2611" s="30"/>
      <c r="AJ2611" s="30"/>
      <c r="AK2611" s="30"/>
      <c r="AL2611" s="30"/>
      <c r="AM2611" s="30"/>
      <c r="AN2611" s="30"/>
      <c r="AO2611" s="30"/>
      <c r="AQ2611" s="30"/>
      <c r="AR2611" s="30"/>
      <c r="AS2611" s="30"/>
      <c r="AW2611" s="30"/>
      <c r="AX2611" s="30"/>
      <c r="AY2611" s="30"/>
      <c r="AZ2611" s="30"/>
      <c r="BA2611" s="30"/>
      <c r="BB2611" s="30"/>
      <c r="BC2611" s="30"/>
      <c r="BD2611" s="30"/>
      <c r="BE2611" s="30"/>
    </row>
    <row r="2612" spans="1:57">
      <c r="A2612" t="s">
        <v>8</v>
      </c>
      <c r="Y2612" s="30"/>
      <c r="AB2612" s="50"/>
      <c r="AC2612" s="30"/>
      <c r="AD2612" s="30"/>
      <c r="AE2612" s="30"/>
      <c r="AG2612" s="30"/>
      <c r="AH2612" s="30"/>
      <c r="AI2612" s="30"/>
      <c r="AJ2612" s="30"/>
      <c r="AK2612" s="30"/>
      <c r="AL2612" s="30"/>
      <c r="AM2612" s="30"/>
      <c r="AN2612" s="30"/>
      <c r="AO2612" s="30"/>
      <c r="AQ2612" s="30"/>
      <c r="AR2612" s="30"/>
      <c r="AS2612" s="30"/>
      <c r="AW2612" s="30"/>
      <c r="AX2612" s="30"/>
      <c r="AY2612" s="30"/>
      <c r="AZ2612" s="30"/>
      <c r="BA2612" s="30"/>
      <c r="BB2612" s="30"/>
      <c r="BC2612" s="30"/>
      <c r="BD2612" s="30"/>
      <c r="BE2612" s="30"/>
    </row>
    <row r="2613" spans="1:57">
      <c r="A2613" t="s">
        <v>8</v>
      </c>
      <c r="Y2613" s="30"/>
      <c r="AB2613" s="50"/>
      <c r="AC2613" s="30"/>
      <c r="AD2613" s="30"/>
      <c r="AE2613" s="30"/>
      <c r="AG2613" s="30"/>
      <c r="AH2613" s="30"/>
      <c r="AI2613" s="30"/>
      <c r="AJ2613" s="30"/>
      <c r="AK2613" s="30"/>
      <c r="AL2613" s="30"/>
      <c r="AM2613" s="30"/>
      <c r="AN2613" s="30"/>
      <c r="AO2613" s="30"/>
      <c r="AQ2613" s="30"/>
      <c r="AR2613" s="30"/>
      <c r="AS2613" s="30"/>
      <c r="AW2613" s="30"/>
      <c r="AX2613" s="30"/>
      <c r="AY2613" s="30"/>
      <c r="AZ2613" s="30"/>
      <c r="BA2613" s="30"/>
      <c r="BB2613" s="30"/>
      <c r="BC2613" s="30"/>
      <c r="BD2613" s="30"/>
      <c r="BE2613" s="30"/>
    </row>
    <row r="2614" spans="1:57">
      <c r="A2614" t="s">
        <v>8</v>
      </c>
      <c r="Y2614" s="30"/>
      <c r="AB2614" s="50"/>
      <c r="AC2614" s="30"/>
      <c r="AD2614" s="30"/>
      <c r="AE2614" s="30"/>
      <c r="AG2614" s="30"/>
      <c r="AH2614" s="30"/>
      <c r="AI2614" s="30"/>
      <c r="AJ2614" s="30"/>
      <c r="AK2614" s="30"/>
      <c r="AL2614" s="30"/>
      <c r="AM2614" s="30"/>
      <c r="AN2614" s="30"/>
      <c r="AO2614" s="30"/>
      <c r="AQ2614" s="30"/>
      <c r="AR2614" s="30"/>
      <c r="AS2614" s="30"/>
      <c r="AW2614" s="30"/>
      <c r="AX2614" s="30"/>
      <c r="AY2614" s="30"/>
      <c r="AZ2614" s="30"/>
      <c r="BA2614" s="30"/>
      <c r="BB2614" s="30"/>
      <c r="BC2614" s="30"/>
      <c r="BD2614" s="30"/>
      <c r="BE2614" s="30"/>
    </row>
    <row r="2615" spans="1:57">
      <c r="A2615" t="s">
        <v>8</v>
      </c>
      <c r="Y2615" s="30"/>
      <c r="AB2615" s="50"/>
      <c r="AC2615" s="30"/>
      <c r="AD2615" s="30"/>
      <c r="AE2615" s="30"/>
      <c r="AG2615" s="30"/>
      <c r="AH2615" s="30"/>
      <c r="AI2615" s="30"/>
      <c r="AJ2615" s="30"/>
      <c r="AK2615" s="30"/>
      <c r="AL2615" s="30"/>
      <c r="AM2615" s="30"/>
      <c r="AN2615" s="30"/>
      <c r="AO2615" s="30"/>
      <c r="AQ2615" s="30"/>
      <c r="AR2615" s="30"/>
      <c r="AS2615" s="30"/>
      <c r="AW2615" s="30"/>
      <c r="AX2615" s="30"/>
      <c r="AY2615" s="30"/>
      <c r="AZ2615" s="30"/>
      <c r="BA2615" s="30"/>
      <c r="BB2615" s="30"/>
      <c r="BC2615" s="30"/>
      <c r="BD2615" s="30"/>
      <c r="BE2615" s="30"/>
    </row>
    <row r="2616" spans="1:57">
      <c r="A2616" t="s">
        <v>8</v>
      </c>
      <c r="Y2616" s="30"/>
      <c r="AB2616" s="50"/>
      <c r="AC2616" s="30"/>
      <c r="AD2616" s="30"/>
      <c r="AE2616" s="30"/>
      <c r="AG2616" s="30"/>
      <c r="AH2616" s="30"/>
      <c r="AI2616" s="30"/>
      <c r="AJ2616" s="30"/>
      <c r="AK2616" s="30"/>
      <c r="AL2616" s="30"/>
      <c r="AM2616" s="30"/>
      <c r="AN2616" s="30"/>
      <c r="AO2616" s="30"/>
      <c r="AQ2616" s="30"/>
      <c r="AR2616" s="30"/>
      <c r="AS2616" s="30"/>
      <c r="AW2616" s="30"/>
      <c r="AX2616" s="30"/>
      <c r="AY2616" s="30"/>
      <c r="AZ2616" s="30"/>
      <c r="BA2616" s="30"/>
      <c r="BB2616" s="30"/>
      <c r="BC2616" s="30"/>
      <c r="BD2616" s="30"/>
      <c r="BE2616" s="30"/>
    </row>
    <row r="2617" spans="1:57">
      <c r="A2617" t="s">
        <v>8</v>
      </c>
      <c r="Y2617" s="30"/>
      <c r="AB2617" s="50"/>
      <c r="AC2617" s="30"/>
      <c r="AD2617" s="30"/>
      <c r="AE2617" s="30"/>
      <c r="AG2617" s="30"/>
      <c r="AH2617" s="30"/>
      <c r="AI2617" s="30"/>
      <c r="AJ2617" s="30"/>
      <c r="AK2617" s="30"/>
      <c r="AL2617" s="30"/>
      <c r="AM2617" s="30"/>
      <c r="AN2617" s="30"/>
      <c r="AO2617" s="30"/>
      <c r="AQ2617" s="30"/>
      <c r="AR2617" s="30"/>
      <c r="AS2617" s="30"/>
      <c r="AW2617" s="30"/>
      <c r="AX2617" s="30"/>
      <c r="AY2617" s="30"/>
      <c r="AZ2617" s="30"/>
      <c r="BA2617" s="30"/>
      <c r="BB2617" s="30"/>
      <c r="BC2617" s="30"/>
      <c r="BD2617" s="30"/>
      <c r="BE2617" s="30"/>
    </row>
    <row r="2618" spans="1:57">
      <c r="A2618" t="s">
        <v>8</v>
      </c>
      <c r="Y2618" s="30"/>
      <c r="AB2618" s="50"/>
      <c r="AC2618" s="30"/>
      <c r="AD2618" s="30"/>
      <c r="AE2618" s="30"/>
      <c r="AG2618" s="30"/>
      <c r="AH2618" s="30"/>
      <c r="AI2618" s="30"/>
      <c r="AJ2618" s="30"/>
      <c r="AK2618" s="30"/>
      <c r="AL2618" s="30"/>
      <c r="AM2618" s="30"/>
      <c r="AN2618" s="30"/>
      <c r="AO2618" s="30"/>
      <c r="AQ2618" s="30"/>
      <c r="AR2618" s="30"/>
      <c r="AS2618" s="30"/>
      <c r="AW2618" s="30"/>
      <c r="AX2618" s="30"/>
      <c r="AY2618" s="30"/>
      <c r="AZ2618" s="30"/>
      <c r="BA2618" s="30"/>
      <c r="BB2618" s="30"/>
      <c r="BC2618" s="30"/>
      <c r="BD2618" s="30"/>
      <c r="BE2618" s="30"/>
    </row>
    <row r="2619" spans="1:57">
      <c r="A2619" t="s">
        <v>8</v>
      </c>
      <c r="Y2619" s="30"/>
      <c r="AB2619" s="50"/>
      <c r="AC2619" s="30"/>
      <c r="AD2619" s="30"/>
      <c r="AE2619" s="30"/>
      <c r="AG2619" s="30"/>
      <c r="AH2619" s="30"/>
      <c r="AI2619" s="30"/>
      <c r="AJ2619" s="30"/>
      <c r="AK2619" s="30"/>
      <c r="AL2619" s="30"/>
      <c r="AM2619" s="30"/>
      <c r="AN2619" s="30"/>
      <c r="AO2619" s="30"/>
      <c r="AQ2619" s="30"/>
      <c r="AR2619" s="30"/>
      <c r="AS2619" s="30"/>
      <c r="AW2619" s="30"/>
      <c r="AX2619" s="30"/>
      <c r="AY2619" s="30"/>
      <c r="AZ2619" s="30"/>
      <c r="BA2619" s="30"/>
      <c r="BB2619" s="30"/>
      <c r="BC2619" s="30"/>
      <c r="BD2619" s="30"/>
      <c r="BE2619" s="30"/>
    </row>
    <row r="2620" spans="1:57">
      <c r="A2620" t="s">
        <v>8</v>
      </c>
      <c r="Y2620" s="30"/>
      <c r="AB2620" s="50"/>
      <c r="AC2620" s="30"/>
      <c r="AD2620" s="30"/>
      <c r="AE2620" s="30"/>
      <c r="AG2620" s="30"/>
      <c r="AH2620" s="30"/>
      <c r="AI2620" s="30"/>
      <c r="AJ2620" s="30"/>
      <c r="AK2620" s="30"/>
      <c r="AL2620" s="30"/>
      <c r="AM2620" s="30"/>
      <c r="AN2620" s="30"/>
      <c r="AO2620" s="30"/>
      <c r="AQ2620" s="30"/>
      <c r="AR2620" s="30"/>
      <c r="AS2620" s="30"/>
      <c r="AW2620" s="30"/>
      <c r="AX2620" s="30"/>
      <c r="AY2620" s="30"/>
      <c r="AZ2620" s="30"/>
      <c r="BA2620" s="30"/>
      <c r="BB2620" s="30"/>
      <c r="BC2620" s="30"/>
      <c r="BD2620" s="30"/>
      <c r="BE2620" s="30"/>
    </row>
    <row r="2621" spans="1:57">
      <c r="A2621" t="s">
        <v>8</v>
      </c>
      <c r="Y2621" s="30"/>
      <c r="AB2621" s="50"/>
      <c r="AC2621" s="30"/>
      <c r="AD2621" s="30"/>
      <c r="AE2621" s="30"/>
      <c r="AG2621" s="30"/>
      <c r="AH2621" s="30"/>
      <c r="AI2621" s="30"/>
      <c r="AJ2621" s="30"/>
      <c r="AK2621" s="30"/>
      <c r="AL2621" s="30"/>
      <c r="AM2621" s="30"/>
      <c r="AN2621" s="30"/>
      <c r="AO2621" s="30"/>
      <c r="AQ2621" s="30"/>
      <c r="AR2621" s="30"/>
      <c r="AS2621" s="30"/>
      <c r="AW2621" s="30"/>
      <c r="AX2621" s="30"/>
      <c r="AY2621" s="30"/>
      <c r="AZ2621" s="30"/>
      <c r="BA2621" s="30"/>
      <c r="BB2621" s="30"/>
      <c r="BC2621" s="30"/>
      <c r="BD2621" s="30"/>
      <c r="BE2621" s="30"/>
    </row>
    <row r="2622" spans="1:57">
      <c r="A2622" t="s">
        <v>8</v>
      </c>
      <c r="Y2622" s="30"/>
      <c r="AB2622" s="50"/>
      <c r="AC2622" s="30"/>
      <c r="AD2622" s="30"/>
      <c r="AE2622" s="30"/>
      <c r="AG2622" s="30"/>
      <c r="AH2622" s="30"/>
      <c r="AI2622" s="30"/>
      <c r="AJ2622" s="30"/>
      <c r="AK2622" s="30"/>
      <c r="AL2622" s="30"/>
      <c r="AM2622" s="30"/>
      <c r="AN2622" s="30"/>
      <c r="AO2622" s="30"/>
      <c r="AQ2622" s="30"/>
      <c r="AR2622" s="30"/>
      <c r="AS2622" s="30"/>
      <c r="AW2622" s="30"/>
      <c r="AX2622" s="30"/>
      <c r="AY2622" s="30"/>
      <c r="AZ2622" s="30"/>
      <c r="BA2622" s="30"/>
      <c r="BB2622" s="30"/>
      <c r="BC2622" s="30"/>
      <c r="BD2622" s="30"/>
      <c r="BE2622" s="30"/>
    </row>
    <row r="2623" spans="1:57">
      <c r="A2623" t="s">
        <v>8</v>
      </c>
      <c r="Y2623" s="30"/>
      <c r="AB2623" s="50"/>
      <c r="AC2623" s="30"/>
      <c r="AD2623" s="30"/>
      <c r="AE2623" s="30"/>
      <c r="AG2623" s="30"/>
      <c r="AH2623" s="30"/>
      <c r="AI2623" s="30"/>
      <c r="AJ2623" s="30"/>
      <c r="AK2623" s="30"/>
      <c r="AL2623" s="30"/>
      <c r="AM2623" s="30"/>
      <c r="AN2623" s="30"/>
      <c r="AO2623" s="30"/>
      <c r="AQ2623" s="30"/>
      <c r="AR2623" s="30"/>
      <c r="AS2623" s="30"/>
      <c r="AW2623" s="30"/>
      <c r="AX2623" s="30"/>
      <c r="AY2623" s="30"/>
      <c r="AZ2623" s="30"/>
      <c r="BA2623" s="30"/>
      <c r="BB2623" s="30"/>
      <c r="BC2623" s="30"/>
      <c r="BD2623" s="30"/>
      <c r="BE2623" s="30"/>
    </row>
    <row r="2624" spans="1:57">
      <c r="A2624" t="s">
        <v>8</v>
      </c>
      <c r="Y2624" s="30"/>
      <c r="AB2624" s="50"/>
      <c r="AC2624" s="30"/>
      <c r="AD2624" s="30"/>
      <c r="AE2624" s="30"/>
      <c r="AG2624" s="30"/>
      <c r="AH2624" s="30"/>
      <c r="AI2624" s="30"/>
      <c r="AJ2624" s="30"/>
      <c r="AK2624" s="30"/>
      <c r="AL2624" s="30"/>
      <c r="AM2624" s="30"/>
      <c r="AN2624" s="30"/>
      <c r="AO2624" s="30"/>
      <c r="AQ2624" s="30"/>
      <c r="AR2624" s="30"/>
      <c r="AS2624" s="30"/>
      <c r="AW2624" s="30"/>
      <c r="AX2624" s="30"/>
      <c r="AY2624" s="30"/>
      <c r="AZ2624" s="30"/>
      <c r="BA2624" s="30"/>
      <c r="BB2624" s="30"/>
      <c r="BC2624" s="30"/>
      <c r="BD2624" s="30"/>
      <c r="BE2624" s="30"/>
    </row>
    <row r="2625" spans="1:57">
      <c r="A2625" t="s">
        <v>8</v>
      </c>
      <c r="Y2625" s="30"/>
      <c r="AB2625" s="50"/>
      <c r="AC2625" s="30"/>
      <c r="AD2625" s="30"/>
      <c r="AE2625" s="30"/>
      <c r="AG2625" s="30"/>
      <c r="AH2625" s="30"/>
      <c r="AI2625" s="30"/>
      <c r="AJ2625" s="30"/>
      <c r="AK2625" s="30"/>
      <c r="AL2625" s="30"/>
      <c r="AM2625" s="30"/>
      <c r="AN2625" s="30"/>
      <c r="AO2625" s="30"/>
      <c r="AQ2625" s="30"/>
      <c r="AR2625" s="30"/>
      <c r="AS2625" s="30"/>
      <c r="AW2625" s="30"/>
      <c r="AX2625" s="30"/>
      <c r="AY2625" s="30"/>
      <c r="AZ2625" s="30"/>
      <c r="BA2625" s="30"/>
      <c r="BB2625" s="30"/>
      <c r="BC2625" s="30"/>
      <c r="BD2625" s="30"/>
      <c r="BE2625" s="30"/>
    </row>
    <row r="2626" spans="1:57">
      <c r="A2626" t="s">
        <v>8</v>
      </c>
      <c r="Y2626" s="30"/>
      <c r="AB2626" s="50"/>
      <c r="AC2626" s="30"/>
      <c r="AD2626" s="30"/>
      <c r="AE2626" s="30"/>
      <c r="AG2626" s="30"/>
      <c r="AH2626" s="30"/>
      <c r="AI2626" s="30"/>
      <c r="AJ2626" s="30"/>
      <c r="AK2626" s="30"/>
      <c r="AL2626" s="30"/>
      <c r="AM2626" s="30"/>
      <c r="AN2626" s="30"/>
      <c r="AO2626" s="30"/>
      <c r="AQ2626" s="30"/>
      <c r="AR2626" s="30"/>
      <c r="AS2626" s="30"/>
      <c r="AW2626" s="30"/>
      <c r="AX2626" s="30"/>
      <c r="AY2626" s="30"/>
      <c r="AZ2626" s="30"/>
      <c r="BA2626" s="30"/>
      <c r="BB2626" s="30"/>
      <c r="BC2626" s="30"/>
      <c r="BD2626" s="30"/>
      <c r="BE2626" s="30"/>
    </row>
    <row r="2627" spans="1:57">
      <c r="A2627" t="s">
        <v>8</v>
      </c>
      <c r="Y2627" s="30"/>
      <c r="AB2627" s="50"/>
      <c r="AC2627" s="30"/>
      <c r="AD2627" s="30"/>
      <c r="AE2627" s="30"/>
      <c r="AG2627" s="30"/>
      <c r="AH2627" s="30"/>
      <c r="AI2627" s="30"/>
      <c r="AJ2627" s="30"/>
      <c r="AK2627" s="30"/>
      <c r="AL2627" s="30"/>
      <c r="AM2627" s="30"/>
      <c r="AN2627" s="30"/>
      <c r="AO2627" s="30"/>
      <c r="AQ2627" s="30"/>
      <c r="AR2627" s="30"/>
      <c r="AS2627" s="30"/>
      <c r="AW2627" s="30"/>
      <c r="AX2627" s="30"/>
      <c r="AY2627" s="30"/>
      <c r="AZ2627" s="30"/>
      <c r="BA2627" s="30"/>
      <c r="BB2627" s="30"/>
      <c r="BC2627" s="30"/>
      <c r="BD2627" s="30"/>
      <c r="BE2627" s="30"/>
    </row>
    <row r="2628" spans="1:57">
      <c r="A2628" t="s">
        <v>8</v>
      </c>
      <c r="Y2628" s="30"/>
      <c r="AB2628" s="50"/>
      <c r="AC2628" s="30"/>
      <c r="AD2628" s="30"/>
      <c r="AE2628" s="30"/>
      <c r="AG2628" s="30"/>
      <c r="AH2628" s="30"/>
      <c r="AI2628" s="30"/>
      <c r="AJ2628" s="30"/>
      <c r="AK2628" s="30"/>
      <c r="AL2628" s="30"/>
      <c r="AM2628" s="30"/>
      <c r="AN2628" s="30"/>
      <c r="AO2628" s="30"/>
      <c r="AQ2628" s="30"/>
      <c r="AR2628" s="30"/>
      <c r="AS2628" s="30"/>
      <c r="AW2628" s="30"/>
      <c r="AX2628" s="30"/>
      <c r="AY2628" s="30"/>
      <c r="AZ2628" s="30"/>
      <c r="BA2628" s="30"/>
      <c r="BB2628" s="30"/>
      <c r="BC2628" s="30"/>
      <c r="BD2628" s="30"/>
      <c r="BE2628" s="30"/>
    </row>
    <row r="2629" spans="1:57">
      <c r="A2629" t="s">
        <v>8</v>
      </c>
      <c r="Y2629" s="30"/>
      <c r="AB2629" s="50"/>
      <c r="AC2629" s="30"/>
      <c r="AD2629" s="30"/>
      <c r="AE2629" s="30"/>
      <c r="AG2629" s="30"/>
      <c r="AH2629" s="30"/>
      <c r="AI2629" s="30"/>
      <c r="AJ2629" s="30"/>
      <c r="AK2629" s="30"/>
      <c r="AL2629" s="30"/>
      <c r="AM2629" s="30"/>
      <c r="AN2629" s="30"/>
      <c r="AO2629" s="30"/>
      <c r="AQ2629" s="30"/>
      <c r="AR2629" s="30"/>
      <c r="AS2629" s="30"/>
      <c r="AW2629" s="30"/>
      <c r="AX2629" s="30"/>
      <c r="AY2629" s="30"/>
      <c r="AZ2629" s="30"/>
      <c r="BA2629" s="30"/>
      <c r="BB2629" s="30"/>
      <c r="BC2629" s="30"/>
      <c r="BD2629" s="30"/>
      <c r="BE2629" s="30"/>
    </row>
    <row r="2630" spans="1:57">
      <c r="A2630" t="s">
        <v>8</v>
      </c>
      <c r="Y2630" s="30"/>
      <c r="AB2630" s="50"/>
      <c r="AC2630" s="30"/>
      <c r="AD2630" s="30"/>
      <c r="AE2630" s="30"/>
      <c r="AG2630" s="30"/>
      <c r="AH2630" s="30"/>
      <c r="AI2630" s="30"/>
      <c r="AJ2630" s="30"/>
      <c r="AK2630" s="30"/>
      <c r="AL2630" s="30"/>
      <c r="AM2630" s="30"/>
      <c r="AN2630" s="30"/>
      <c r="AO2630" s="30"/>
      <c r="AQ2630" s="30"/>
      <c r="AR2630" s="30"/>
      <c r="AS2630" s="30"/>
      <c r="AW2630" s="30"/>
      <c r="AX2630" s="30"/>
      <c r="AY2630" s="30"/>
      <c r="AZ2630" s="30"/>
      <c r="BA2630" s="30"/>
      <c r="BB2630" s="30"/>
      <c r="BC2630" s="30"/>
      <c r="BD2630" s="30"/>
      <c r="BE2630" s="30"/>
    </row>
    <row r="2631" spans="1:57">
      <c r="A2631" t="s">
        <v>8</v>
      </c>
      <c r="Y2631" s="30"/>
      <c r="AB2631" s="50"/>
      <c r="AC2631" s="30"/>
      <c r="AD2631" s="30"/>
      <c r="AE2631" s="30"/>
      <c r="AG2631" s="30"/>
      <c r="AH2631" s="30"/>
      <c r="AI2631" s="30"/>
      <c r="AJ2631" s="30"/>
      <c r="AK2631" s="30"/>
      <c r="AL2631" s="30"/>
      <c r="AM2631" s="30"/>
      <c r="AN2631" s="30"/>
      <c r="AO2631" s="30"/>
      <c r="AQ2631" s="30"/>
      <c r="AR2631" s="30"/>
      <c r="AS2631" s="30"/>
      <c r="AW2631" s="30"/>
      <c r="AX2631" s="30"/>
      <c r="AY2631" s="30"/>
      <c r="AZ2631" s="30"/>
      <c r="BA2631" s="30"/>
      <c r="BB2631" s="30"/>
      <c r="BC2631" s="30"/>
      <c r="BD2631" s="30"/>
      <c r="BE2631" s="30"/>
    </row>
    <row r="2632" spans="1:57">
      <c r="A2632" t="s">
        <v>8</v>
      </c>
      <c r="Y2632" s="30"/>
      <c r="AB2632" s="50"/>
      <c r="AC2632" s="30"/>
      <c r="AD2632" s="30"/>
      <c r="AE2632" s="30"/>
      <c r="AG2632" s="30"/>
      <c r="AH2632" s="30"/>
      <c r="AI2632" s="30"/>
      <c r="AJ2632" s="30"/>
      <c r="AK2632" s="30"/>
      <c r="AL2632" s="30"/>
      <c r="AM2632" s="30"/>
      <c r="AN2632" s="30"/>
      <c r="AO2632" s="30"/>
      <c r="AQ2632" s="30"/>
      <c r="AR2632" s="30"/>
      <c r="AS2632" s="30"/>
      <c r="AW2632" s="30"/>
      <c r="AX2632" s="30"/>
      <c r="AY2632" s="30"/>
      <c r="AZ2632" s="30"/>
      <c r="BA2632" s="30"/>
      <c r="BB2632" s="30"/>
      <c r="BC2632" s="30"/>
      <c r="BD2632" s="30"/>
      <c r="BE2632" s="30"/>
    </row>
    <row r="2633" spans="1:57">
      <c r="A2633" t="s">
        <v>8</v>
      </c>
      <c r="Y2633" s="30"/>
      <c r="AB2633" s="50"/>
      <c r="AC2633" s="30"/>
      <c r="AD2633" s="30"/>
      <c r="AE2633" s="30"/>
      <c r="AG2633" s="30"/>
      <c r="AH2633" s="30"/>
      <c r="AI2633" s="30"/>
      <c r="AJ2633" s="30"/>
      <c r="AK2633" s="30"/>
      <c r="AL2633" s="30"/>
      <c r="AM2633" s="30"/>
      <c r="AN2633" s="30"/>
      <c r="AO2633" s="30"/>
      <c r="AQ2633" s="30"/>
      <c r="AR2633" s="30"/>
      <c r="AS2633" s="30"/>
      <c r="AW2633" s="30"/>
      <c r="AX2633" s="30"/>
      <c r="AY2633" s="30"/>
      <c r="AZ2633" s="30"/>
      <c r="BA2633" s="30"/>
      <c r="BB2633" s="30"/>
      <c r="BC2633" s="30"/>
      <c r="BD2633" s="30"/>
      <c r="BE2633" s="30"/>
    </row>
    <row r="2634" spans="1:57">
      <c r="A2634" t="s">
        <v>8</v>
      </c>
      <c r="Y2634" s="30"/>
      <c r="AB2634" s="50"/>
      <c r="AC2634" s="30"/>
      <c r="AD2634" s="30"/>
      <c r="AE2634" s="30"/>
      <c r="AG2634" s="30"/>
      <c r="AH2634" s="30"/>
      <c r="AI2634" s="30"/>
      <c r="AJ2634" s="30"/>
      <c r="AK2634" s="30"/>
      <c r="AL2634" s="30"/>
      <c r="AM2634" s="30"/>
      <c r="AN2634" s="30"/>
      <c r="AO2634" s="30"/>
      <c r="AQ2634" s="30"/>
      <c r="AR2634" s="30"/>
      <c r="AS2634" s="30"/>
      <c r="AW2634" s="30"/>
      <c r="AX2634" s="30"/>
      <c r="AY2634" s="30"/>
      <c r="AZ2634" s="30"/>
      <c r="BA2634" s="30"/>
      <c r="BB2634" s="30"/>
      <c r="BC2634" s="30"/>
      <c r="BD2634" s="30"/>
      <c r="BE2634" s="30"/>
    </row>
    <row r="2635" spans="1:57">
      <c r="A2635" t="s">
        <v>8</v>
      </c>
      <c r="Y2635" s="30"/>
      <c r="AB2635" s="50"/>
      <c r="AC2635" s="30"/>
      <c r="AD2635" s="30"/>
      <c r="AE2635" s="30"/>
      <c r="AG2635" s="30"/>
      <c r="AH2635" s="30"/>
      <c r="AI2635" s="30"/>
      <c r="AJ2635" s="30"/>
      <c r="AK2635" s="30"/>
      <c r="AL2635" s="30"/>
      <c r="AM2635" s="30"/>
      <c r="AN2635" s="30"/>
      <c r="AO2635" s="30"/>
      <c r="AQ2635" s="30"/>
      <c r="AR2635" s="30"/>
      <c r="AS2635" s="30"/>
      <c r="AW2635" s="30"/>
      <c r="AX2635" s="30"/>
      <c r="AY2635" s="30"/>
      <c r="AZ2635" s="30"/>
      <c r="BA2635" s="30"/>
      <c r="BB2635" s="30"/>
      <c r="BC2635" s="30"/>
      <c r="BD2635" s="30"/>
      <c r="BE2635" s="30"/>
    </row>
    <row r="2636" spans="1:57">
      <c r="A2636" t="s">
        <v>8</v>
      </c>
      <c r="Y2636" s="30"/>
      <c r="AB2636" s="50"/>
      <c r="AC2636" s="30"/>
      <c r="AD2636" s="30"/>
      <c r="AE2636" s="30"/>
      <c r="AG2636" s="30"/>
      <c r="AH2636" s="30"/>
      <c r="AI2636" s="30"/>
      <c r="AJ2636" s="30"/>
      <c r="AK2636" s="30"/>
      <c r="AL2636" s="30"/>
      <c r="AM2636" s="30"/>
      <c r="AN2636" s="30"/>
      <c r="AO2636" s="30"/>
      <c r="AQ2636" s="30"/>
      <c r="AR2636" s="30"/>
      <c r="AS2636" s="30"/>
      <c r="AW2636" s="30"/>
      <c r="AX2636" s="30"/>
      <c r="AY2636" s="30"/>
      <c r="AZ2636" s="30"/>
      <c r="BA2636" s="30"/>
      <c r="BB2636" s="30"/>
      <c r="BC2636" s="30"/>
      <c r="BD2636" s="30"/>
      <c r="BE2636" s="30"/>
    </row>
    <row r="2637" spans="1:57">
      <c r="A2637" t="s">
        <v>8</v>
      </c>
      <c r="Y2637" s="30"/>
      <c r="AB2637" s="50"/>
      <c r="AC2637" s="30"/>
      <c r="AD2637" s="30"/>
      <c r="AE2637" s="30"/>
      <c r="AG2637" s="30"/>
      <c r="AH2637" s="30"/>
      <c r="AI2637" s="30"/>
      <c r="AJ2637" s="30"/>
      <c r="AK2637" s="30"/>
      <c r="AL2637" s="30"/>
      <c r="AM2637" s="30"/>
      <c r="AN2637" s="30"/>
      <c r="AO2637" s="30"/>
      <c r="AQ2637" s="30"/>
      <c r="AR2637" s="30"/>
      <c r="AS2637" s="30"/>
      <c r="AW2637" s="30"/>
      <c r="AX2637" s="30"/>
      <c r="AY2637" s="30"/>
      <c r="AZ2637" s="30"/>
      <c r="BA2637" s="30"/>
      <c r="BB2637" s="30"/>
      <c r="BC2637" s="30"/>
      <c r="BD2637" s="30"/>
      <c r="BE2637" s="30"/>
    </row>
    <row r="2638" spans="1:57">
      <c r="A2638" t="s">
        <v>8</v>
      </c>
      <c r="Y2638" s="30"/>
      <c r="AB2638" s="50"/>
      <c r="AC2638" s="30"/>
      <c r="AD2638" s="30"/>
      <c r="AE2638" s="30"/>
      <c r="AG2638" s="30"/>
      <c r="AH2638" s="30"/>
      <c r="AI2638" s="30"/>
      <c r="AJ2638" s="30"/>
      <c r="AK2638" s="30"/>
      <c r="AL2638" s="30"/>
      <c r="AM2638" s="30"/>
      <c r="AN2638" s="30"/>
      <c r="AO2638" s="30"/>
      <c r="AQ2638" s="30"/>
      <c r="AR2638" s="30"/>
      <c r="AS2638" s="30"/>
      <c r="AW2638" s="30"/>
      <c r="AX2638" s="30"/>
      <c r="AY2638" s="30"/>
      <c r="AZ2638" s="30"/>
      <c r="BA2638" s="30"/>
      <c r="BB2638" s="30"/>
      <c r="BC2638" s="30"/>
      <c r="BD2638" s="30"/>
      <c r="BE2638" s="30"/>
    </row>
    <row r="2639" spans="1:57">
      <c r="A2639" t="s">
        <v>8</v>
      </c>
      <c r="Y2639" s="30"/>
      <c r="AB2639" s="50"/>
      <c r="AC2639" s="30"/>
      <c r="AD2639" s="30"/>
      <c r="AE2639" s="30"/>
      <c r="AG2639" s="30"/>
      <c r="AH2639" s="30"/>
      <c r="AI2639" s="30"/>
      <c r="AJ2639" s="30"/>
      <c r="AK2639" s="30"/>
      <c r="AL2639" s="30"/>
      <c r="AM2639" s="30"/>
      <c r="AN2639" s="30"/>
      <c r="AO2639" s="30"/>
      <c r="AQ2639" s="30"/>
      <c r="AR2639" s="30"/>
      <c r="AS2639" s="30"/>
      <c r="AW2639" s="30"/>
      <c r="AX2639" s="30"/>
      <c r="AY2639" s="30"/>
      <c r="AZ2639" s="30"/>
      <c r="BA2639" s="30"/>
      <c r="BB2639" s="30"/>
      <c r="BC2639" s="30"/>
      <c r="BD2639" s="30"/>
      <c r="BE2639" s="30"/>
    </row>
    <row r="2640" spans="1:57">
      <c r="A2640" t="s">
        <v>8</v>
      </c>
      <c r="Y2640" s="30"/>
      <c r="AB2640" s="50"/>
      <c r="AC2640" s="30"/>
      <c r="AD2640" s="30"/>
      <c r="AE2640" s="30"/>
      <c r="AG2640" s="30"/>
      <c r="AH2640" s="30"/>
      <c r="AI2640" s="30"/>
      <c r="AJ2640" s="30"/>
      <c r="AK2640" s="30"/>
      <c r="AL2640" s="30"/>
      <c r="AM2640" s="30"/>
      <c r="AN2640" s="30"/>
      <c r="AO2640" s="30"/>
      <c r="AQ2640" s="30"/>
      <c r="AR2640" s="30"/>
      <c r="AS2640" s="30"/>
      <c r="AW2640" s="30"/>
      <c r="AX2640" s="30"/>
      <c r="AY2640" s="30"/>
      <c r="AZ2640" s="30"/>
      <c r="BA2640" s="30"/>
      <c r="BB2640" s="30"/>
      <c r="BC2640" s="30"/>
      <c r="BD2640" s="30"/>
      <c r="BE2640" s="30"/>
    </row>
    <row r="2641" spans="1:57">
      <c r="A2641" t="s">
        <v>8</v>
      </c>
      <c r="Y2641" s="30"/>
      <c r="AB2641" s="50"/>
      <c r="AC2641" s="30"/>
      <c r="AD2641" s="30"/>
      <c r="AE2641" s="30"/>
      <c r="AG2641" s="30"/>
      <c r="AH2641" s="30"/>
      <c r="AI2641" s="30"/>
      <c r="AJ2641" s="30"/>
      <c r="AK2641" s="30"/>
      <c r="AL2641" s="30"/>
      <c r="AM2641" s="30"/>
      <c r="AN2641" s="30"/>
      <c r="AO2641" s="30"/>
      <c r="AQ2641" s="30"/>
      <c r="AR2641" s="30"/>
      <c r="AS2641" s="30"/>
      <c r="AW2641" s="30"/>
      <c r="AX2641" s="30"/>
      <c r="AY2641" s="30"/>
      <c r="AZ2641" s="30"/>
      <c r="BA2641" s="30"/>
      <c r="BB2641" s="30"/>
      <c r="BC2641" s="30"/>
      <c r="BD2641" s="30"/>
      <c r="BE2641" s="30"/>
    </row>
    <row r="2642" spans="1:57">
      <c r="A2642" t="s">
        <v>8</v>
      </c>
      <c r="Y2642" s="30"/>
      <c r="AB2642" s="50"/>
      <c r="AC2642" s="30"/>
      <c r="AD2642" s="30"/>
      <c r="AE2642" s="30"/>
      <c r="AG2642" s="30"/>
      <c r="AH2642" s="30"/>
      <c r="AI2642" s="30"/>
      <c r="AJ2642" s="30"/>
      <c r="AK2642" s="30"/>
      <c r="AL2642" s="30"/>
      <c r="AM2642" s="30"/>
      <c r="AN2642" s="30"/>
      <c r="AO2642" s="30"/>
      <c r="AQ2642" s="30"/>
      <c r="AR2642" s="30"/>
      <c r="AS2642" s="30"/>
      <c r="AW2642" s="30"/>
      <c r="AX2642" s="30"/>
      <c r="AY2642" s="30"/>
      <c r="AZ2642" s="30"/>
      <c r="BA2642" s="30"/>
      <c r="BB2642" s="30"/>
      <c r="BC2642" s="30"/>
      <c r="BD2642" s="30"/>
      <c r="BE2642" s="30"/>
    </row>
    <row r="2643" spans="1:57">
      <c r="A2643" t="s">
        <v>8</v>
      </c>
      <c r="Y2643" s="30"/>
      <c r="AB2643" s="50"/>
      <c r="AC2643" s="30"/>
      <c r="AD2643" s="30"/>
      <c r="AE2643" s="30"/>
      <c r="AG2643" s="30"/>
      <c r="AH2643" s="30"/>
      <c r="AI2643" s="30"/>
      <c r="AJ2643" s="30"/>
      <c r="AK2643" s="30"/>
      <c r="AL2643" s="30"/>
      <c r="AM2643" s="30"/>
      <c r="AN2643" s="30"/>
      <c r="AO2643" s="30"/>
      <c r="AQ2643" s="30"/>
      <c r="AR2643" s="30"/>
      <c r="AS2643" s="30"/>
      <c r="AW2643" s="30"/>
      <c r="AX2643" s="30"/>
      <c r="AY2643" s="30"/>
      <c r="AZ2643" s="30"/>
      <c r="BA2643" s="30"/>
      <c r="BB2643" s="30"/>
      <c r="BC2643" s="30"/>
      <c r="BD2643" s="30"/>
      <c r="BE2643" s="30"/>
    </row>
    <row r="2644" spans="1:57">
      <c r="A2644" t="s">
        <v>8</v>
      </c>
      <c r="Y2644" s="30"/>
      <c r="AB2644" s="50"/>
      <c r="AC2644" s="30"/>
      <c r="AD2644" s="30"/>
      <c r="AE2644" s="30"/>
      <c r="AG2644" s="30"/>
      <c r="AH2644" s="30"/>
      <c r="AI2644" s="30"/>
      <c r="AJ2644" s="30"/>
      <c r="AK2644" s="30"/>
      <c r="AL2644" s="30"/>
      <c r="AM2644" s="30"/>
      <c r="AN2644" s="30"/>
      <c r="AO2644" s="30"/>
      <c r="AQ2644" s="30"/>
      <c r="AR2644" s="30"/>
      <c r="AS2644" s="30"/>
      <c r="AW2644" s="30"/>
      <c r="AX2644" s="30"/>
      <c r="AY2644" s="30"/>
      <c r="AZ2644" s="30"/>
      <c r="BA2644" s="30"/>
      <c r="BB2644" s="30"/>
      <c r="BC2644" s="30"/>
      <c r="BD2644" s="30"/>
      <c r="BE2644" s="30"/>
    </row>
    <row r="2645" spans="1:57">
      <c r="A2645" t="s">
        <v>8</v>
      </c>
      <c r="Y2645" s="30"/>
      <c r="AB2645" s="50"/>
      <c r="AC2645" s="30"/>
      <c r="AD2645" s="30"/>
      <c r="AE2645" s="30"/>
      <c r="AG2645" s="30"/>
      <c r="AH2645" s="30"/>
      <c r="AI2645" s="30"/>
      <c r="AJ2645" s="30"/>
      <c r="AK2645" s="30"/>
      <c r="AL2645" s="30"/>
      <c r="AM2645" s="30"/>
      <c r="AN2645" s="30"/>
      <c r="AO2645" s="30"/>
      <c r="AQ2645" s="30"/>
      <c r="AR2645" s="30"/>
      <c r="AS2645" s="30"/>
      <c r="AW2645" s="30"/>
      <c r="AX2645" s="30"/>
      <c r="AY2645" s="30"/>
      <c r="AZ2645" s="30"/>
      <c r="BA2645" s="30"/>
      <c r="BB2645" s="30"/>
      <c r="BC2645" s="30"/>
      <c r="BD2645" s="30"/>
      <c r="BE2645" s="30"/>
    </row>
    <row r="2646" spans="1:57">
      <c r="A2646" t="s">
        <v>8</v>
      </c>
      <c r="Y2646" s="30"/>
      <c r="AB2646" s="50"/>
      <c r="AC2646" s="30"/>
      <c r="AD2646" s="30"/>
      <c r="AE2646" s="30"/>
      <c r="AG2646" s="30"/>
      <c r="AH2646" s="30"/>
      <c r="AI2646" s="30"/>
      <c r="AJ2646" s="30"/>
      <c r="AK2646" s="30"/>
      <c r="AL2646" s="30"/>
      <c r="AM2646" s="30"/>
      <c r="AN2646" s="30"/>
      <c r="AO2646" s="30"/>
      <c r="AQ2646" s="30"/>
      <c r="AR2646" s="30"/>
      <c r="AS2646" s="30"/>
      <c r="AW2646" s="30"/>
      <c r="AX2646" s="30"/>
      <c r="AY2646" s="30"/>
      <c r="AZ2646" s="30"/>
      <c r="BA2646" s="30"/>
      <c r="BB2646" s="30"/>
      <c r="BC2646" s="30"/>
      <c r="BD2646" s="30"/>
      <c r="BE2646" s="30"/>
    </row>
    <row r="2647" spans="1:57">
      <c r="A2647" t="s">
        <v>8</v>
      </c>
      <c r="Y2647" s="30"/>
      <c r="AB2647" s="50"/>
      <c r="AC2647" s="30"/>
      <c r="AD2647" s="30"/>
      <c r="AE2647" s="30"/>
      <c r="AG2647" s="30"/>
      <c r="AH2647" s="30"/>
      <c r="AI2647" s="30"/>
      <c r="AJ2647" s="30"/>
      <c r="AK2647" s="30"/>
      <c r="AL2647" s="30"/>
      <c r="AM2647" s="30"/>
      <c r="AN2647" s="30"/>
      <c r="AO2647" s="30"/>
      <c r="AQ2647" s="30"/>
      <c r="AR2647" s="30"/>
      <c r="AS2647" s="30"/>
      <c r="AW2647" s="30"/>
      <c r="AX2647" s="30"/>
      <c r="AY2647" s="30"/>
      <c r="AZ2647" s="30"/>
      <c r="BA2647" s="30"/>
      <c r="BB2647" s="30"/>
      <c r="BC2647" s="30"/>
      <c r="BD2647" s="30"/>
      <c r="BE2647" s="30"/>
    </row>
    <row r="2648" spans="1:57">
      <c r="A2648" t="s">
        <v>8</v>
      </c>
      <c r="Y2648" s="30"/>
      <c r="AB2648" s="50"/>
      <c r="AC2648" s="30"/>
      <c r="AD2648" s="30"/>
      <c r="AE2648" s="30"/>
      <c r="AG2648" s="30"/>
      <c r="AH2648" s="30"/>
      <c r="AI2648" s="30"/>
      <c r="AJ2648" s="30"/>
      <c r="AK2648" s="30"/>
      <c r="AL2648" s="30"/>
      <c r="AM2648" s="30"/>
      <c r="AN2648" s="30"/>
      <c r="AO2648" s="30"/>
      <c r="AQ2648" s="30"/>
      <c r="AR2648" s="30"/>
      <c r="AS2648" s="30"/>
      <c r="AW2648" s="30"/>
      <c r="AX2648" s="30"/>
      <c r="AY2648" s="30"/>
      <c r="AZ2648" s="30"/>
      <c r="BA2648" s="30"/>
      <c r="BB2648" s="30"/>
      <c r="BC2648" s="30"/>
      <c r="BD2648" s="30"/>
      <c r="BE2648" s="30"/>
    </row>
    <row r="2649" spans="1:57">
      <c r="A2649" t="s">
        <v>8</v>
      </c>
      <c r="Y2649" s="30"/>
      <c r="AB2649" s="50"/>
      <c r="AC2649" s="30"/>
      <c r="AD2649" s="30"/>
      <c r="AE2649" s="30"/>
      <c r="AG2649" s="30"/>
      <c r="AH2649" s="30"/>
      <c r="AI2649" s="30"/>
      <c r="AJ2649" s="30"/>
      <c r="AK2649" s="30"/>
      <c r="AL2649" s="30"/>
      <c r="AM2649" s="30"/>
      <c r="AN2649" s="30"/>
      <c r="AO2649" s="30"/>
      <c r="AQ2649" s="30"/>
      <c r="AR2649" s="30"/>
      <c r="AS2649" s="30"/>
      <c r="AW2649" s="30"/>
      <c r="AX2649" s="30"/>
      <c r="AY2649" s="30"/>
      <c r="AZ2649" s="30"/>
      <c r="BA2649" s="30"/>
      <c r="BB2649" s="30"/>
      <c r="BC2649" s="30"/>
      <c r="BD2649" s="30"/>
      <c r="BE2649" s="30"/>
    </row>
    <row r="2650" spans="1:57">
      <c r="A2650" t="s">
        <v>8</v>
      </c>
      <c r="Y2650" s="30"/>
      <c r="AB2650" s="50"/>
      <c r="AC2650" s="30"/>
      <c r="AD2650" s="30"/>
      <c r="AE2650" s="30"/>
      <c r="AG2650" s="30"/>
      <c r="AH2650" s="30"/>
      <c r="AI2650" s="30"/>
      <c r="AJ2650" s="30"/>
      <c r="AK2650" s="30"/>
      <c r="AL2650" s="30"/>
      <c r="AM2650" s="30"/>
      <c r="AN2650" s="30"/>
      <c r="AO2650" s="30"/>
      <c r="AQ2650" s="30"/>
      <c r="AR2650" s="30"/>
      <c r="AS2650" s="30"/>
      <c r="AW2650" s="30"/>
      <c r="AX2650" s="30"/>
      <c r="AY2650" s="30"/>
      <c r="AZ2650" s="30"/>
      <c r="BA2650" s="30"/>
      <c r="BB2650" s="30"/>
      <c r="BC2650" s="30"/>
      <c r="BD2650" s="30"/>
      <c r="BE2650" s="30"/>
    </row>
    <row r="2651" spans="1:57">
      <c r="A2651" t="s">
        <v>8</v>
      </c>
      <c r="Y2651" s="30"/>
      <c r="AB2651" s="50"/>
      <c r="AC2651" s="30"/>
      <c r="AD2651" s="30"/>
      <c r="AE2651" s="30"/>
      <c r="AG2651" s="30"/>
      <c r="AH2651" s="30"/>
      <c r="AI2651" s="30"/>
      <c r="AJ2651" s="30"/>
      <c r="AK2651" s="30"/>
      <c r="AL2651" s="30"/>
      <c r="AM2651" s="30"/>
      <c r="AN2651" s="30"/>
      <c r="AO2651" s="30"/>
      <c r="AQ2651" s="30"/>
      <c r="AR2651" s="30"/>
      <c r="AS2651" s="30"/>
      <c r="AW2651" s="30"/>
      <c r="AX2651" s="30"/>
      <c r="AY2651" s="30"/>
      <c r="AZ2651" s="30"/>
      <c r="BA2651" s="30"/>
      <c r="BB2651" s="30"/>
      <c r="BC2651" s="30"/>
      <c r="BD2651" s="30"/>
      <c r="BE2651" s="30"/>
    </row>
    <row r="2652" spans="1:57">
      <c r="A2652" t="s">
        <v>8</v>
      </c>
      <c r="Y2652" s="30"/>
      <c r="AB2652" s="50"/>
      <c r="AC2652" s="30"/>
      <c r="AD2652" s="30"/>
      <c r="AE2652" s="30"/>
      <c r="AG2652" s="30"/>
      <c r="AH2652" s="30"/>
      <c r="AI2652" s="30"/>
      <c r="AJ2652" s="30"/>
      <c r="AK2652" s="30"/>
      <c r="AL2652" s="30"/>
      <c r="AM2652" s="30"/>
      <c r="AN2652" s="30"/>
      <c r="AO2652" s="30"/>
      <c r="AQ2652" s="30"/>
      <c r="AR2652" s="30"/>
      <c r="AS2652" s="30"/>
      <c r="AW2652" s="30"/>
      <c r="AX2652" s="30"/>
      <c r="AY2652" s="30"/>
      <c r="AZ2652" s="30"/>
      <c r="BA2652" s="30"/>
      <c r="BB2652" s="30"/>
      <c r="BC2652" s="30"/>
      <c r="BD2652" s="30"/>
      <c r="BE2652" s="30"/>
    </row>
    <row r="2653" spans="1:57">
      <c r="A2653" t="s">
        <v>8</v>
      </c>
      <c r="Y2653" s="30"/>
      <c r="AB2653" s="50"/>
      <c r="AC2653" s="30"/>
      <c r="AD2653" s="30"/>
      <c r="AE2653" s="30"/>
      <c r="AG2653" s="30"/>
      <c r="AH2653" s="30"/>
      <c r="AI2653" s="30"/>
      <c r="AJ2653" s="30"/>
      <c r="AK2653" s="30"/>
      <c r="AL2653" s="30"/>
      <c r="AM2653" s="30"/>
      <c r="AN2653" s="30"/>
      <c r="AO2653" s="30"/>
      <c r="AQ2653" s="30"/>
      <c r="AR2653" s="30"/>
      <c r="AS2653" s="30"/>
      <c r="AW2653" s="30"/>
      <c r="AX2653" s="30"/>
      <c r="AY2653" s="30"/>
      <c r="AZ2653" s="30"/>
      <c r="BA2653" s="30"/>
      <c r="BB2653" s="30"/>
      <c r="BC2653" s="30"/>
      <c r="BD2653" s="30"/>
      <c r="BE2653" s="30"/>
    </row>
    <row r="2654" spans="1:57">
      <c r="A2654" t="s">
        <v>8</v>
      </c>
      <c r="Y2654" s="30"/>
      <c r="AB2654" s="50"/>
      <c r="AC2654" s="30"/>
      <c r="AD2654" s="30"/>
      <c r="AE2654" s="30"/>
      <c r="AG2654" s="30"/>
      <c r="AH2654" s="30"/>
      <c r="AI2654" s="30"/>
      <c r="AJ2654" s="30"/>
      <c r="AK2654" s="30"/>
      <c r="AL2654" s="30"/>
      <c r="AM2654" s="30"/>
      <c r="AN2654" s="30"/>
      <c r="AO2654" s="30"/>
      <c r="AQ2654" s="30"/>
      <c r="AR2654" s="30"/>
      <c r="AS2654" s="30"/>
      <c r="AW2654" s="30"/>
      <c r="AX2654" s="30"/>
      <c r="AY2654" s="30"/>
      <c r="AZ2654" s="30"/>
      <c r="BA2654" s="30"/>
      <c r="BB2654" s="30"/>
      <c r="BC2654" s="30"/>
      <c r="BD2654" s="30"/>
      <c r="BE2654" s="30"/>
    </row>
    <row r="2655" spans="1:57">
      <c r="A2655" t="s">
        <v>8</v>
      </c>
      <c r="Y2655" s="30"/>
      <c r="AB2655" s="50"/>
      <c r="AC2655" s="30"/>
      <c r="AD2655" s="30"/>
      <c r="AE2655" s="30"/>
      <c r="AG2655" s="30"/>
      <c r="AH2655" s="30"/>
      <c r="AI2655" s="30"/>
      <c r="AJ2655" s="30"/>
      <c r="AK2655" s="30"/>
      <c r="AL2655" s="30"/>
      <c r="AM2655" s="30"/>
      <c r="AN2655" s="30"/>
      <c r="AO2655" s="30"/>
      <c r="AQ2655" s="30"/>
      <c r="AR2655" s="30"/>
      <c r="AS2655" s="30"/>
      <c r="AW2655" s="30"/>
      <c r="AX2655" s="30"/>
      <c r="AY2655" s="30"/>
      <c r="AZ2655" s="30"/>
      <c r="BA2655" s="30"/>
      <c r="BB2655" s="30"/>
      <c r="BC2655" s="30"/>
      <c r="BD2655" s="30"/>
      <c r="BE2655" s="30"/>
    </row>
    <row r="2656" spans="1:57">
      <c r="A2656" t="s">
        <v>8</v>
      </c>
      <c r="Y2656" s="30"/>
      <c r="AB2656" s="50"/>
      <c r="AC2656" s="30"/>
      <c r="AD2656" s="30"/>
      <c r="AE2656" s="30"/>
      <c r="AG2656" s="30"/>
      <c r="AH2656" s="30"/>
      <c r="AI2656" s="30"/>
      <c r="AJ2656" s="30"/>
      <c r="AK2656" s="30"/>
      <c r="AL2656" s="30"/>
      <c r="AM2656" s="30"/>
      <c r="AN2656" s="30"/>
      <c r="AO2656" s="30"/>
      <c r="AQ2656" s="30"/>
      <c r="AR2656" s="30"/>
      <c r="AS2656" s="30"/>
      <c r="AW2656" s="30"/>
      <c r="AX2656" s="30"/>
      <c r="AY2656" s="30"/>
      <c r="AZ2656" s="30"/>
      <c r="BA2656" s="30"/>
      <c r="BB2656" s="30"/>
      <c r="BC2656" s="30"/>
      <c r="BD2656" s="30"/>
      <c r="BE2656" s="30"/>
    </row>
    <row r="2657" spans="1:57">
      <c r="A2657" t="s">
        <v>8</v>
      </c>
      <c r="Y2657" s="30"/>
      <c r="AB2657" s="50"/>
      <c r="AC2657" s="30"/>
      <c r="AD2657" s="30"/>
      <c r="AE2657" s="30"/>
      <c r="AG2657" s="30"/>
      <c r="AH2657" s="30"/>
      <c r="AI2657" s="30"/>
      <c r="AJ2657" s="30"/>
      <c r="AK2657" s="30"/>
      <c r="AL2657" s="30"/>
      <c r="AM2657" s="30"/>
      <c r="AN2657" s="30"/>
      <c r="AO2657" s="30"/>
      <c r="AQ2657" s="30"/>
      <c r="AR2657" s="30"/>
      <c r="AS2657" s="30"/>
      <c r="AW2657" s="30"/>
      <c r="AX2657" s="30"/>
      <c r="AY2657" s="30"/>
      <c r="AZ2657" s="30"/>
      <c r="BA2657" s="30"/>
      <c r="BB2657" s="30"/>
      <c r="BC2657" s="30"/>
      <c r="BD2657" s="30"/>
      <c r="BE2657" s="30"/>
    </row>
    <row r="2658" spans="1:57">
      <c r="A2658" t="s">
        <v>8</v>
      </c>
      <c r="Y2658" s="30"/>
      <c r="AB2658" s="50"/>
      <c r="AC2658" s="30"/>
      <c r="AD2658" s="30"/>
      <c r="AE2658" s="30"/>
      <c r="AG2658" s="30"/>
      <c r="AH2658" s="30"/>
      <c r="AI2658" s="30"/>
      <c r="AJ2658" s="30"/>
      <c r="AK2658" s="30"/>
      <c r="AL2658" s="30"/>
      <c r="AM2658" s="30"/>
      <c r="AN2658" s="30"/>
      <c r="AO2658" s="30"/>
      <c r="AQ2658" s="30"/>
      <c r="AR2658" s="30"/>
      <c r="AS2658" s="30"/>
      <c r="AW2658" s="30"/>
      <c r="AX2658" s="30"/>
      <c r="AY2658" s="30"/>
      <c r="AZ2658" s="30"/>
      <c r="BA2658" s="30"/>
      <c r="BB2658" s="30"/>
      <c r="BC2658" s="30"/>
      <c r="BD2658" s="30"/>
      <c r="BE2658" s="30"/>
    </row>
    <row r="2659" spans="1:57">
      <c r="A2659" t="s">
        <v>8</v>
      </c>
      <c r="Y2659" s="30"/>
      <c r="AB2659" s="50"/>
      <c r="AC2659" s="30"/>
      <c r="AD2659" s="30"/>
      <c r="AE2659" s="30"/>
      <c r="AG2659" s="30"/>
      <c r="AH2659" s="30"/>
      <c r="AI2659" s="30"/>
      <c r="AJ2659" s="30"/>
      <c r="AK2659" s="30"/>
      <c r="AL2659" s="30"/>
      <c r="AM2659" s="30"/>
      <c r="AN2659" s="30"/>
      <c r="AO2659" s="30"/>
      <c r="AQ2659" s="30"/>
      <c r="AR2659" s="30"/>
      <c r="AS2659" s="30"/>
      <c r="AW2659" s="30"/>
      <c r="AX2659" s="30"/>
      <c r="AY2659" s="30"/>
      <c r="AZ2659" s="30"/>
      <c r="BA2659" s="30"/>
      <c r="BB2659" s="30"/>
      <c r="BC2659" s="30"/>
      <c r="BD2659" s="30"/>
      <c r="BE2659" s="30"/>
    </row>
    <row r="2660" spans="1:57">
      <c r="A2660" t="s">
        <v>8</v>
      </c>
      <c r="Y2660" s="30"/>
      <c r="AB2660" s="50"/>
      <c r="AC2660" s="30"/>
      <c r="AD2660" s="30"/>
      <c r="AE2660" s="30"/>
      <c r="AG2660" s="30"/>
      <c r="AH2660" s="30"/>
      <c r="AI2660" s="30"/>
      <c r="AJ2660" s="30"/>
      <c r="AK2660" s="30"/>
      <c r="AL2660" s="30"/>
      <c r="AM2660" s="30"/>
      <c r="AN2660" s="30"/>
      <c r="AO2660" s="30"/>
      <c r="AQ2660" s="30"/>
      <c r="AR2660" s="30"/>
      <c r="AS2660" s="30"/>
      <c r="AW2660" s="30"/>
      <c r="AX2660" s="30"/>
      <c r="AY2660" s="30"/>
      <c r="AZ2660" s="30"/>
      <c r="BA2660" s="30"/>
      <c r="BB2660" s="30"/>
      <c r="BC2660" s="30"/>
      <c r="BD2660" s="30"/>
      <c r="BE2660" s="30"/>
    </row>
    <row r="2661" spans="1:57">
      <c r="A2661" t="s">
        <v>8</v>
      </c>
      <c r="Y2661" s="30"/>
      <c r="AB2661" s="50"/>
      <c r="AC2661" s="30"/>
      <c r="AD2661" s="30"/>
      <c r="AE2661" s="30"/>
      <c r="AG2661" s="30"/>
      <c r="AH2661" s="30"/>
      <c r="AI2661" s="30"/>
      <c r="AJ2661" s="30"/>
      <c r="AK2661" s="30"/>
      <c r="AL2661" s="30"/>
      <c r="AM2661" s="30"/>
      <c r="AN2661" s="30"/>
      <c r="AO2661" s="30"/>
      <c r="AQ2661" s="30"/>
      <c r="AR2661" s="30"/>
      <c r="AS2661" s="30"/>
      <c r="AW2661" s="30"/>
      <c r="AX2661" s="30"/>
      <c r="AY2661" s="30"/>
      <c r="AZ2661" s="30"/>
      <c r="BA2661" s="30"/>
      <c r="BB2661" s="30"/>
      <c r="BC2661" s="30"/>
      <c r="BD2661" s="30"/>
      <c r="BE2661" s="30"/>
    </row>
    <row r="2662" spans="1:57">
      <c r="A2662" t="s">
        <v>8</v>
      </c>
      <c r="Y2662" s="30"/>
      <c r="AB2662" s="50"/>
      <c r="AC2662" s="30"/>
      <c r="AD2662" s="30"/>
      <c r="AE2662" s="30"/>
      <c r="AG2662" s="30"/>
      <c r="AH2662" s="30"/>
      <c r="AI2662" s="30"/>
      <c r="AJ2662" s="30"/>
      <c r="AK2662" s="30"/>
      <c r="AL2662" s="30"/>
      <c r="AM2662" s="30"/>
      <c r="AN2662" s="30"/>
      <c r="AO2662" s="30"/>
      <c r="AQ2662" s="30"/>
      <c r="AR2662" s="30"/>
      <c r="AS2662" s="30"/>
      <c r="AW2662" s="30"/>
      <c r="AX2662" s="30"/>
      <c r="AY2662" s="30"/>
      <c r="AZ2662" s="30"/>
      <c r="BA2662" s="30"/>
      <c r="BB2662" s="30"/>
      <c r="BC2662" s="30"/>
      <c r="BD2662" s="30"/>
      <c r="BE2662" s="30"/>
    </row>
    <row r="2663" spans="1:57">
      <c r="A2663" t="s">
        <v>8</v>
      </c>
      <c r="Y2663" s="30"/>
      <c r="AB2663" s="50"/>
      <c r="AC2663" s="30"/>
      <c r="AD2663" s="30"/>
      <c r="AE2663" s="30"/>
      <c r="AG2663" s="30"/>
      <c r="AH2663" s="30"/>
      <c r="AI2663" s="30"/>
      <c r="AJ2663" s="30"/>
      <c r="AK2663" s="30"/>
      <c r="AL2663" s="30"/>
      <c r="AM2663" s="30"/>
      <c r="AN2663" s="30"/>
      <c r="AO2663" s="30"/>
      <c r="AQ2663" s="30"/>
      <c r="AR2663" s="30"/>
      <c r="AS2663" s="30"/>
      <c r="AW2663" s="30"/>
      <c r="AX2663" s="30"/>
      <c r="AY2663" s="30"/>
      <c r="AZ2663" s="30"/>
      <c r="BA2663" s="30"/>
      <c r="BB2663" s="30"/>
      <c r="BC2663" s="30"/>
      <c r="BD2663" s="30"/>
      <c r="BE2663" s="30"/>
    </row>
    <row r="2664" spans="1:57">
      <c r="A2664" t="s">
        <v>8</v>
      </c>
      <c r="Y2664" s="30"/>
      <c r="AB2664" s="50"/>
      <c r="AC2664" s="30"/>
      <c r="AD2664" s="30"/>
      <c r="AE2664" s="30"/>
      <c r="AG2664" s="30"/>
      <c r="AH2664" s="30"/>
      <c r="AI2664" s="30"/>
      <c r="AJ2664" s="30"/>
      <c r="AK2664" s="30"/>
      <c r="AL2664" s="30"/>
      <c r="AM2664" s="30"/>
      <c r="AN2664" s="30"/>
      <c r="AO2664" s="30"/>
      <c r="AQ2664" s="30"/>
      <c r="AR2664" s="30"/>
      <c r="AS2664" s="30"/>
      <c r="AW2664" s="30"/>
      <c r="AX2664" s="30"/>
      <c r="AY2664" s="30"/>
      <c r="AZ2664" s="30"/>
      <c r="BA2664" s="30"/>
      <c r="BB2664" s="30"/>
      <c r="BC2664" s="30"/>
      <c r="BD2664" s="30"/>
      <c r="BE2664" s="30"/>
    </row>
    <row r="2665" spans="1:57">
      <c r="A2665" t="s">
        <v>8</v>
      </c>
      <c r="Y2665" s="30"/>
      <c r="AB2665" s="50"/>
      <c r="AC2665" s="30"/>
      <c r="AD2665" s="30"/>
      <c r="AE2665" s="30"/>
      <c r="AG2665" s="30"/>
      <c r="AH2665" s="30"/>
      <c r="AI2665" s="30"/>
      <c r="AJ2665" s="30"/>
      <c r="AK2665" s="30"/>
      <c r="AL2665" s="30"/>
      <c r="AM2665" s="30"/>
      <c r="AN2665" s="30"/>
      <c r="AO2665" s="30"/>
      <c r="AQ2665" s="30"/>
      <c r="AR2665" s="30"/>
      <c r="AS2665" s="30"/>
      <c r="AW2665" s="30"/>
      <c r="AX2665" s="30"/>
      <c r="AY2665" s="30"/>
      <c r="AZ2665" s="30"/>
      <c r="BA2665" s="30"/>
      <c r="BB2665" s="30"/>
      <c r="BC2665" s="30"/>
      <c r="BD2665" s="30"/>
      <c r="BE2665" s="30"/>
    </row>
    <row r="2666" spans="1:57">
      <c r="A2666" t="s">
        <v>8</v>
      </c>
      <c r="Y2666" s="30"/>
      <c r="AB2666" s="50"/>
      <c r="AC2666" s="30"/>
      <c r="AD2666" s="30"/>
      <c r="AE2666" s="30"/>
      <c r="AG2666" s="30"/>
      <c r="AH2666" s="30"/>
      <c r="AI2666" s="30"/>
      <c r="AJ2666" s="30"/>
      <c r="AK2666" s="30"/>
      <c r="AL2666" s="30"/>
      <c r="AM2666" s="30"/>
      <c r="AN2666" s="30"/>
      <c r="AO2666" s="30"/>
      <c r="AQ2666" s="30"/>
      <c r="AR2666" s="30"/>
      <c r="AS2666" s="30"/>
      <c r="AW2666" s="30"/>
      <c r="AX2666" s="30"/>
      <c r="AY2666" s="30"/>
      <c r="AZ2666" s="30"/>
      <c r="BA2666" s="30"/>
      <c r="BB2666" s="30"/>
      <c r="BC2666" s="30"/>
      <c r="BD2666" s="30"/>
      <c r="BE2666" s="30"/>
    </row>
    <row r="2667" spans="1:57">
      <c r="A2667" t="s">
        <v>8</v>
      </c>
      <c r="Y2667" s="30"/>
      <c r="AB2667" s="50"/>
      <c r="AC2667" s="30"/>
      <c r="AD2667" s="30"/>
      <c r="AE2667" s="30"/>
      <c r="AG2667" s="30"/>
      <c r="AH2667" s="30"/>
      <c r="AI2667" s="30"/>
      <c r="AJ2667" s="30"/>
      <c r="AK2667" s="30"/>
      <c r="AL2667" s="30"/>
      <c r="AM2667" s="30"/>
      <c r="AN2667" s="30"/>
      <c r="AO2667" s="30"/>
      <c r="AQ2667" s="30"/>
      <c r="AR2667" s="30"/>
      <c r="AS2667" s="30"/>
      <c r="AW2667" s="30"/>
      <c r="AX2667" s="30"/>
      <c r="AY2667" s="30"/>
      <c r="AZ2667" s="30"/>
      <c r="BA2667" s="30"/>
      <c r="BB2667" s="30"/>
      <c r="BC2667" s="30"/>
      <c r="BD2667" s="30"/>
      <c r="BE2667" s="30"/>
    </row>
    <row r="2668" spans="1:57">
      <c r="A2668" t="s">
        <v>8</v>
      </c>
      <c r="Y2668" s="30"/>
      <c r="AB2668" s="50"/>
      <c r="AC2668" s="30"/>
      <c r="AD2668" s="30"/>
      <c r="AE2668" s="30"/>
      <c r="AG2668" s="30"/>
      <c r="AH2668" s="30"/>
      <c r="AI2668" s="30"/>
      <c r="AJ2668" s="30"/>
      <c r="AK2668" s="30"/>
      <c r="AL2668" s="30"/>
      <c r="AM2668" s="30"/>
      <c r="AN2668" s="30"/>
      <c r="AO2668" s="30"/>
      <c r="AQ2668" s="30"/>
      <c r="AR2668" s="30"/>
      <c r="AS2668" s="30"/>
      <c r="AW2668" s="30"/>
      <c r="AX2668" s="30"/>
      <c r="AY2668" s="30"/>
      <c r="AZ2668" s="30"/>
      <c r="BA2668" s="30"/>
      <c r="BB2668" s="30"/>
      <c r="BC2668" s="30"/>
      <c r="BD2668" s="30"/>
      <c r="BE2668" s="30"/>
    </row>
    <row r="2669" spans="1:57">
      <c r="A2669" t="s">
        <v>8</v>
      </c>
      <c r="Y2669" s="30"/>
      <c r="AB2669" s="50"/>
      <c r="AC2669" s="30"/>
      <c r="AD2669" s="30"/>
      <c r="AE2669" s="30"/>
      <c r="AG2669" s="30"/>
      <c r="AH2669" s="30"/>
      <c r="AI2669" s="30"/>
      <c r="AJ2669" s="30"/>
      <c r="AK2669" s="30"/>
      <c r="AL2669" s="30"/>
      <c r="AM2669" s="30"/>
      <c r="AN2669" s="30"/>
      <c r="AO2669" s="30"/>
      <c r="AQ2669" s="30"/>
      <c r="AR2669" s="30"/>
      <c r="AS2669" s="30"/>
      <c r="AW2669" s="30"/>
      <c r="AX2669" s="30"/>
      <c r="AY2669" s="30"/>
      <c r="AZ2669" s="30"/>
      <c r="BA2669" s="30"/>
      <c r="BB2669" s="30"/>
      <c r="BC2669" s="30"/>
      <c r="BD2669" s="30"/>
      <c r="BE2669" s="30"/>
    </row>
    <row r="2670" spans="1:57">
      <c r="A2670" t="s">
        <v>8</v>
      </c>
      <c r="Y2670" s="30"/>
      <c r="AB2670" s="50"/>
      <c r="AC2670" s="30"/>
      <c r="AD2670" s="30"/>
      <c r="AE2670" s="30"/>
      <c r="AG2670" s="30"/>
      <c r="AH2670" s="30"/>
      <c r="AI2670" s="30"/>
      <c r="AJ2670" s="30"/>
      <c r="AK2670" s="30"/>
      <c r="AL2670" s="30"/>
      <c r="AM2670" s="30"/>
      <c r="AN2670" s="30"/>
      <c r="AO2670" s="30"/>
      <c r="AQ2670" s="30"/>
      <c r="AR2670" s="30"/>
      <c r="AS2670" s="30"/>
      <c r="AW2670" s="30"/>
      <c r="AX2670" s="30"/>
      <c r="AY2670" s="30"/>
      <c r="AZ2670" s="30"/>
      <c r="BA2670" s="30"/>
      <c r="BB2670" s="30"/>
      <c r="BC2670" s="30"/>
      <c r="BD2670" s="30"/>
      <c r="BE2670" s="30"/>
    </row>
    <row r="2671" spans="1:57">
      <c r="A2671" t="s">
        <v>8</v>
      </c>
      <c r="Y2671" s="30"/>
      <c r="AB2671" s="50"/>
      <c r="AC2671" s="30"/>
      <c r="AD2671" s="30"/>
      <c r="AE2671" s="30"/>
      <c r="AG2671" s="30"/>
      <c r="AH2671" s="30"/>
      <c r="AI2671" s="30"/>
      <c r="AJ2671" s="30"/>
      <c r="AK2671" s="30"/>
      <c r="AL2671" s="30"/>
      <c r="AM2671" s="30"/>
      <c r="AN2671" s="30"/>
      <c r="AO2671" s="30"/>
      <c r="AQ2671" s="30"/>
      <c r="AR2671" s="30"/>
      <c r="AS2671" s="30"/>
      <c r="AW2671" s="30"/>
      <c r="AX2671" s="30"/>
      <c r="AY2671" s="30"/>
      <c r="AZ2671" s="30"/>
      <c r="BA2671" s="30"/>
      <c r="BB2671" s="30"/>
      <c r="BC2671" s="30"/>
      <c r="BD2671" s="30"/>
      <c r="BE2671" s="30"/>
    </row>
    <row r="2672" spans="1:57">
      <c r="A2672" t="s">
        <v>8</v>
      </c>
      <c r="Y2672" s="30"/>
      <c r="AB2672" s="50"/>
      <c r="AC2672" s="30"/>
      <c r="AD2672" s="30"/>
      <c r="AE2672" s="30"/>
      <c r="AG2672" s="30"/>
      <c r="AH2672" s="30"/>
      <c r="AI2672" s="30"/>
      <c r="AJ2672" s="30"/>
      <c r="AK2672" s="30"/>
      <c r="AL2672" s="30"/>
      <c r="AM2672" s="30"/>
      <c r="AN2672" s="30"/>
      <c r="AO2672" s="30"/>
      <c r="AQ2672" s="30"/>
      <c r="AR2672" s="30"/>
      <c r="AS2672" s="30"/>
      <c r="AW2672" s="30"/>
      <c r="AX2672" s="30"/>
      <c r="AY2672" s="30"/>
      <c r="AZ2672" s="30"/>
      <c r="BA2672" s="30"/>
      <c r="BB2672" s="30"/>
      <c r="BC2672" s="30"/>
      <c r="BD2672" s="30"/>
      <c r="BE2672" s="30"/>
    </row>
    <row r="2673" spans="1:57">
      <c r="A2673" t="s">
        <v>8</v>
      </c>
      <c r="Y2673" s="30"/>
      <c r="AB2673" s="50"/>
      <c r="AC2673" s="30"/>
      <c r="AD2673" s="30"/>
      <c r="AE2673" s="30"/>
      <c r="AG2673" s="30"/>
      <c r="AH2673" s="30"/>
      <c r="AI2673" s="30"/>
      <c r="AJ2673" s="30"/>
      <c r="AK2673" s="30"/>
      <c r="AL2673" s="30"/>
      <c r="AM2673" s="30"/>
      <c r="AN2673" s="30"/>
      <c r="AO2673" s="30"/>
      <c r="AQ2673" s="30"/>
      <c r="AR2673" s="30"/>
      <c r="AS2673" s="30"/>
      <c r="AW2673" s="30"/>
      <c r="AX2673" s="30"/>
      <c r="AY2673" s="30"/>
      <c r="AZ2673" s="30"/>
      <c r="BA2673" s="30"/>
      <c r="BB2673" s="30"/>
      <c r="BC2673" s="30"/>
      <c r="BD2673" s="30"/>
      <c r="BE2673" s="30"/>
    </row>
    <row r="2674" spans="1:57">
      <c r="A2674" t="s">
        <v>8</v>
      </c>
      <c r="Y2674" s="30"/>
      <c r="AB2674" s="50"/>
      <c r="AC2674" s="30"/>
      <c r="AD2674" s="30"/>
      <c r="AE2674" s="30"/>
      <c r="AG2674" s="30"/>
      <c r="AH2674" s="30"/>
      <c r="AI2674" s="30"/>
      <c r="AJ2674" s="30"/>
      <c r="AK2674" s="30"/>
      <c r="AL2674" s="30"/>
      <c r="AM2674" s="30"/>
      <c r="AN2674" s="30"/>
      <c r="AO2674" s="30"/>
      <c r="AQ2674" s="30"/>
      <c r="AR2674" s="30"/>
      <c r="AS2674" s="30"/>
      <c r="AW2674" s="30"/>
      <c r="AX2674" s="30"/>
      <c r="AY2674" s="30"/>
      <c r="AZ2674" s="30"/>
      <c r="BA2674" s="30"/>
      <c r="BB2674" s="30"/>
      <c r="BC2674" s="30"/>
      <c r="BD2674" s="30"/>
      <c r="BE2674" s="30"/>
    </row>
    <row r="2675" spans="1:57">
      <c r="A2675" t="s">
        <v>8</v>
      </c>
      <c r="Y2675" s="30"/>
      <c r="AB2675" s="50"/>
      <c r="AC2675" s="30"/>
      <c r="AD2675" s="30"/>
      <c r="AE2675" s="30"/>
      <c r="AG2675" s="30"/>
      <c r="AH2675" s="30"/>
      <c r="AI2675" s="30"/>
      <c r="AJ2675" s="30"/>
      <c r="AK2675" s="30"/>
      <c r="AL2675" s="30"/>
      <c r="AM2675" s="30"/>
      <c r="AN2675" s="30"/>
      <c r="AO2675" s="30"/>
      <c r="AQ2675" s="30"/>
      <c r="AR2675" s="30"/>
      <c r="AS2675" s="30"/>
      <c r="AW2675" s="30"/>
      <c r="AX2675" s="30"/>
      <c r="AY2675" s="30"/>
      <c r="AZ2675" s="30"/>
      <c r="BA2675" s="30"/>
      <c r="BB2675" s="30"/>
      <c r="BC2675" s="30"/>
      <c r="BD2675" s="30"/>
      <c r="BE2675" s="30"/>
    </row>
    <row r="2676" spans="1:57">
      <c r="A2676" t="s">
        <v>8</v>
      </c>
      <c r="Y2676" s="30"/>
      <c r="AB2676" s="50"/>
      <c r="AC2676" s="30"/>
      <c r="AD2676" s="30"/>
      <c r="AE2676" s="30"/>
      <c r="AG2676" s="30"/>
      <c r="AH2676" s="30"/>
      <c r="AI2676" s="30"/>
      <c r="AJ2676" s="30"/>
      <c r="AK2676" s="30"/>
      <c r="AL2676" s="30"/>
      <c r="AM2676" s="30"/>
      <c r="AN2676" s="30"/>
      <c r="AO2676" s="30"/>
      <c r="AQ2676" s="30"/>
      <c r="AR2676" s="30"/>
      <c r="AS2676" s="30"/>
      <c r="AW2676" s="30"/>
      <c r="AX2676" s="30"/>
      <c r="AY2676" s="30"/>
      <c r="AZ2676" s="30"/>
      <c r="BA2676" s="30"/>
      <c r="BB2676" s="30"/>
      <c r="BC2676" s="30"/>
      <c r="BD2676" s="30"/>
      <c r="BE2676" s="30"/>
    </row>
    <row r="2677" spans="1:57">
      <c r="A2677" t="s">
        <v>8</v>
      </c>
      <c r="Y2677" s="30"/>
      <c r="AB2677" s="50"/>
      <c r="AC2677" s="30"/>
      <c r="AD2677" s="30"/>
      <c r="AE2677" s="30"/>
      <c r="AG2677" s="30"/>
      <c r="AH2677" s="30"/>
      <c r="AI2677" s="30"/>
      <c r="AJ2677" s="30"/>
      <c r="AK2677" s="30"/>
      <c r="AL2677" s="30"/>
      <c r="AM2677" s="30"/>
      <c r="AN2677" s="30"/>
      <c r="AO2677" s="30"/>
      <c r="AQ2677" s="30"/>
      <c r="AR2677" s="30"/>
      <c r="AS2677" s="30"/>
      <c r="AW2677" s="30"/>
      <c r="AX2677" s="30"/>
      <c r="AY2677" s="30"/>
      <c r="AZ2677" s="30"/>
      <c r="BA2677" s="30"/>
      <c r="BB2677" s="30"/>
      <c r="BC2677" s="30"/>
      <c r="BD2677" s="30"/>
      <c r="BE2677" s="30"/>
    </row>
    <row r="2678" spans="1:57">
      <c r="A2678" t="s">
        <v>8</v>
      </c>
      <c r="Y2678" s="30"/>
      <c r="AB2678" s="50"/>
      <c r="AC2678" s="30"/>
      <c r="AD2678" s="30"/>
      <c r="AE2678" s="30"/>
      <c r="AG2678" s="30"/>
      <c r="AH2678" s="30"/>
      <c r="AI2678" s="30"/>
      <c r="AJ2678" s="30"/>
      <c r="AK2678" s="30"/>
      <c r="AL2678" s="30"/>
      <c r="AM2678" s="30"/>
      <c r="AN2678" s="30"/>
      <c r="AO2678" s="30"/>
      <c r="AQ2678" s="30"/>
      <c r="AR2678" s="30"/>
      <c r="AS2678" s="30"/>
      <c r="AW2678" s="30"/>
      <c r="AX2678" s="30"/>
      <c r="AY2678" s="30"/>
      <c r="AZ2678" s="30"/>
      <c r="BA2678" s="30"/>
      <c r="BB2678" s="30"/>
      <c r="BC2678" s="30"/>
      <c r="BD2678" s="30"/>
      <c r="BE2678" s="30"/>
    </row>
    <row r="2679" spans="1:57">
      <c r="A2679" t="s">
        <v>8</v>
      </c>
      <c r="Y2679" s="30"/>
      <c r="AB2679" s="50"/>
      <c r="AC2679" s="30"/>
      <c r="AD2679" s="30"/>
      <c r="AE2679" s="30"/>
      <c r="AG2679" s="30"/>
      <c r="AH2679" s="30"/>
      <c r="AI2679" s="30"/>
      <c r="AJ2679" s="30"/>
      <c r="AK2679" s="30"/>
      <c r="AL2679" s="30"/>
      <c r="AM2679" s="30"/>
      <c r="AN2679" s="30"/>
      <c r="AO2679" s="30"/>
      <c r="AQ2679" s="30"/>
      <c r="AR2679" s="30"/>
      <c r="AS2679" s="30"/>
      <c r="AW2679" s="30"/>
      <c r="AX2679" s="30"/>
      <c r="AY2679" s="30"/>
      <c r="AZ2679" s="30"/>
      <c r="BA2679" s="30"/>
      <c r="BB2679" s="30"/>
      <c r="BC2679" s="30"/>
      <c r="BD2679" s="30"/>
      <c r="BE2679" s="30"/>
    </row>
    <row r="2680" spans="1:57">
      <c r="A2680" t="s">
        <v>8</v>
      </c>
      <c r="Y2680" s="30"/>
      <c r="AB2680" s="50"/>
      <c r="AC2680" s="30"/>
      <c r="AD2680" s="30"/>
      <c r="AE2680" s="30"/>
      <c r="AG2680" s="30"/>
      <c r="AH2680" s="30"/>
      <c r="AI2680" s="30"/>
      <c r="AJ2680" s="30"/>
      <c r="AK2680" s="30"/>
      <c r="AL2680" s="30"/>
      <c r="AM2680" s="30"/>
      <c r="AN2680" s="30"/>
      <c r="AO2680" s="30"/>
      <c r="AQ2680" s="30"/>
      <c r="AR2680" s="30"/>
      <c r="AS2680" s="30"/>
      <c r="AW2680" s="30"/>
      <c r="AX2680" s="30"/>
      <c r="AY2680" s="30"/>
      <c r="AZ2680" s="30"/>
      <c r="BA2680" s="30"/>
      <c r="BB2680" s="30"/>
      <c r="BC2680" s="30"/>
      <c r="BD2680" s="30"/>
      <c r="BE2680" s="30"/>
    </row>
    <row r="2681" spans="1:57">
      <c r="A2681" t="s">
        <v>8</v>
      </c>
      <c r="Y2681" s="30"/>
      <c r="AB2681" s="50"/>
      <c r="AC2681" s="30"/>
      <c r="AD2681" s="30"/>
      <c r="AE2681" s="30"/>
      <c r="AG2681" s="30"/>
      <c r="AH2681" s="30"/>
      <c r="AI2681" s="30"/>
      <c r="AJ2681" s="30"/>
      <c r="AK2681" s="30"/>
      <c r="AL2681" s="30"/>
      <c r="AM2681" s="30"/>
      <c r="AN2681" s="30"/>
      <c r="AO2681" s="30"/>
      <c r="AQ2681" s="30"/>
      <c r="AR2681" s="30"/>
      <c r="AS2681" s="30"/>
      <c r="AW2681" s="30"/>
      <c r="AX2681" s="30"/>
      <c r="AY2681" s="30"/>
      <c r="AZ2681" s="30"/>
      <c r="BA2681" s="30"/>
      <c r="BB2681" s="30"/>
      <c r="BC2681" s="30"/>
      <c r="BD2681" s="30"/>
      <c r="BE2681" s="30"/>
    </row>
    <row r="2682" spans="1:57">
      <c r="A2682" t="s">
        <v>8</v>
      </c>
      <c r="Y2682" s="30"/>
      <c r="AB2682" s="50"/>
      <c r="AC2682" s="30"/>
      <c r="AD2682" s="30"/>
      <c r="AE2682" s="30"/>
      <c r="AG2682" s="30"/>
      <c r="AH2682" s="30"/>
      <c r="AI2682" s="30"/>
      <c r="AJ2682" s="30"/>
      <c r="AK2682" s="30"/>
      <c r="AL2682" s="30"/>
      <c r="AM2682" s="30"/>
      <c r="AN2682" s="30"/>
      <c r="AO2682" s="30"/>
      <c r="AQ2682" s="30"/>
      <c r="AR2682" s="30"/>
      <c r="AS2682" s="30"/>
      <c r="AW2682" s="30"/>
      <c r="AX2682" s="30"/>
      <c r="AY2682" s="30"/>
      <c r="AZ2682" s="30"/>
      <c r="BA2682" s="30"/>
      <c r="BB2682" s="30"/>
      <c r="BC2682" s="30"/>
      <c r="BD2682" s="30"/>
      <c r="BE2682" s="30"/>
    </row>
    <row r="2683" spans="1:57">
      <c r="A2683" t="s">
        <v>8</v>
      </c>
      <c r="Y2683" s="30"/>
      <c r="AB2683" s="50"/>
      <c r="AC2683" s="30"/>
      <c r="AD2683" s="30"/>
      <c r="AE2683" s="30"/>
      <c r="AG2683" s="30"/>
      <c r="AH2683" s="30"/>
      <c r="AI2683" s="30"/>
      <c r="AJ2683" s="30"/>
      <c r="AK2683" s="30"/>
      <c r="AL2683" s="30"/>
      <c r="AM2683" s="30"/>
      <c r="AN2683" s="30"/>
      <c r="AO2683" s="30"/>
      <c r="AQ2683" s="30"/>
      <c r="AR2683" s="30"/>
      <c r="AS2683" s="30"/>
      <c r="AW2683" s="30"/>
      <c r="AX2683" s="30"/>
      <c r="AY2683" s="30"/>
      <c r="AZ2683" s="30"/>
      <c r="BA2683" s="30"/>
      <c r="BB2683" s="30"/>
      <c r="BC2683" s="30"/>
      <c r="BD2683" s="30"/>
      <c r="BE2683" s="30"/>
    </row>
    <row r="2684" spans="1:57">
      <c r="A2684" t="s">
        <v>8</v>
      </c>
      <c r="Y2684" s="30"/>
      <c r="AB2684" s="50"/>
      <c r="AC2684" s="30"/>
      <c r="AD2684" s="30"/>
      <c r="AE2684" s="30"/>
      <c r="AG2684" s="30"/>
      <c r="AH2684" s="30"/>
      <c r="AI2684" s="30"/>
      <c r="AJ2684" s="30"/>
      <c r="AK2684" s="30"/>
      <c r="AL2684" s="30"/>
      <c r="AM2684" s="30"/>
      <c r="AN2684" s="30"/>
      <c r="AO2684" s="30"/>
      <c r="AQ2684" s="30"/>
      <c r="AR2684" s="30"/>
      <c r="AS2684" s="30"/>
      <c r="AW2684" s="30"/>
      <c r="AX2684" s="30"/>
      <c r="AY2684" s="30"/>
      <c r="AZ2684" s="30"/>
      <c r="BA2684" s="30"/>
      <c r="BB2684" s="30"/>
      <c r="BC2684" s="30"/>
      <c r="BD2684" s="30"/>
      <c r="BE2684" s="30"/>
    </row>
    <row r="2685" spans="1:57">
      <c r="A2685" t="s">
        <v>8</v>
      </c>
      <c r="Y2685" s="30"/>
      <c r="AB2685" s="50"/>
      <c r="AC2685" s="30"/>
      <c r="AD2685" s="30"/>
      <c r="AE2685" s="30"/>
      <c r="AG2685" s="30"/>
      <c r="AH2685" s="30"/>
      <c r="AI2685" s="30"/>
      <c r="AJ2685" s="30"/>
      <c r="AK2685" s="30"/>
      <c r="AL2685" s="30"/>
      <c r="AM2685" s="30"/>
      <c r="AN2685" s="30"/>
      <c r="AO2685" s="30"/>
      <c r="AQ2685" s="30"/>
      <c r="AR2685" s="30"/>
      <c r="AS2685" s="30"/>
      <c r="AW2685" s="30"/>
      <c r="AX2685" s="30"/>
      <c r="AY2685" s="30"/>
      <c r="AZ2685" s="30"/>
      <c r="BA2685" s="30"/>
      <c r="BB2685" s="30"/>
      <c r="BC2685" s="30"/>
      <c r="BD2685" s="30"/>
      <c r="BE2685" s="30"/>
    </row>
    <row r="2686" spans="1:57">
      <c r="A2686" t="s">
        <v>8</v>
      </c>
      <c r="Y2686" s="30"/>
      <c r="AB2686" s="50"/>
      <c r="AC2686" s="30"/>
      <c r="AD2686" s="30"/>
      <c r="AE2686" s="30"/>
      <c r="AG2686" s="30"/>
      <c r="AH2686" s="30"/>
      <c r="AI2686" s="30"/>
      <c r="AJ2686" s="30"/>
      <c r="AK2686" s="30"/>
      <c r="AL2686" s="30"/>
      <c r="AM2686" s="30"/>
      <c r="AN2686" s="30"/>
      <c r="AO2686" s="30"/>
      <c r="AQ2686" s="30"/>
      <c r="AR2686" s="30"/>
      <c r="AS2686" s="30"/>
      <c r="AW2686" s="30"/>
      <c r="AX2686" s="30"/>
      <c r="AY2686" s="30"/>
      <c r="AZ2686" s="30"/>
      <c r="BA2686" s="30"/>
      <c r="BB2686" s="30"/>
      <c r="BC2686" s="30"/>
      <c r="BD2686" s="30"/>
      <c r="BE2686" s="30"/>
    </row>
    <row r="2687" spans="1:57">
      <c r="A2687" t="s">
        <v>8</v>
      </c>
      <c r="Y2687" s="30"/>
      <c r="AB2687" s="50"/>
      <c r="AC2687" s="30"/>
      <c r="AD2687" s="30"/>
      <c r="AE2687" s="30"/>
      <c r="AG2687" s="30"/>
      <c r="AH2687" s="30"/>
      <c r="AI2687" s="30"/>
      <c r="AJ2687" s="30"/>
      <c r="AK2687" s="30"/>
      <c r="AL2687" s="30"/>
      <c r="AM2687" s="30"/>
      <c r="AN2687" s="30"/>
      <c r="AO2687" s="30"/>
      <c r="AQ2687" s="30"/>
      <c r="AR2687" s="30"/>
      <c r="AS2687" s="30"/>
      <c r="AW2687" s="30"/>
      <c r="AX2687" s="30"/>
      <c r="AY2687" s="30"/>
      <c r="AZ2687" s="30"/>
      <c r="BA2687" s="30"/>
      <c r="BB2687" s="30"/>
      <c r="BC2687" s="30"/>
      <c r="BD2687" s="30"/>
      <c r="BE2687" s="30"/>
    </row>
    <row r="2688" spans="1:57">
      <c r="A2688" t="s">
        <v>8</v>
      </c>
      <c r="Y2688" s="30"/>
      <c r="AB2688" s="50"/>
      <c r="AC2688" s="30"/>
      <c r="AD2688" s="30"/>
      <c r="AE2688" s="30"/>
      <c r="AG2688" s="30"/>
      <c r="AH2688" s="30"/>
      <c r="AI2688" s="30"/>
      <c r="AJ2688" s="30"/>
      <c r="AK2688" s="30"/>
      <c r="AL2688" s="30"/>
      <c r="AM2688" s="30"/>
      <c r="AN2688" s="30"/>
      <c r="AO2688" s="30"/>
      <c r="AQ2688" s="30"/>
      <c r="AR2688" s="30"/>
      <c r="AS2688" s="30"/>
      <c r="AW2688" s="30"/>
      <c r="AX2688" s="30"/>
      <c r="AY2688" s="30"/>
      <c r="AZ2688" s="30"/>
      <c r="BA2688" s="30"/>
      <c r="BB2688" s="30"/>
      <c r="BC2688" s="30"/>
      <c r="BD2688" s="30"/>
      <c r="BE2688" s="30"/>
    </row>
    <row r="2689" spans="1:57">
      <c r="A2689" t="s">
        <v>8</v>
      </c>
      <c r="Y2689" s="30"/>
      <c r="AB2689" s="50"/>
      <c r="AC2689" s="30"/>
      <c r="AD2689" s="30"/>
      <c r="AE2689" s="30"/>
      <c r="AG2689" s="30"/>
      <c r="AH2689" s="30"/>
      <c r="AI2689" s="30"/>
      <c r="AJ2689" s="30"/>
      <c r="AK2689" s="30"/>
      <c r="AL2689" s="30"/>
      <c r="AM2689" s="30"/>
      <c r="AN2689" s="30"/>
      <c r="AO2689" s="30"/>
      <c r="AQ2689" s="30"/>
      <c r="AR2689" s="30"/>
      <c r="AS2689" s="30"/>
      <c r="AW2689" s="30"/>
      <c r="AX2689" s="30"/>
      <c r="AY2689" s="30"/>
      <c r="AZ2689" s="30"/>
      <c r="BA2689" s="30"/>
      <c r="BB2689" s="30"/>
      <c r="BC2689" s="30"/>
      <c r="BD2689" s="30"/>
      <c r="BE2689" s="30"/>
    </row>
    <row r="2690" spans="1:57">
      <c r="A2690" t="s">
        <v>8</v>
      </c>
      <c r="Y2690" s="30"/>
      <c r="AB2690" s="50"/>
      <c r="AC2690" s="30"/>
      <c r="AD2690" s="30"/>
      <c r="AE2690" s="30"/>
      <c r="AG2690" s="30"/>
      <c r="AH2690" s="30"/>
      <c r="AI2690" s="30"/>
      <c r="AJ2690" s="30"/>
      <c r="AK2690" s="30"/>
      <c r="AL2690" s="30"/>
      <c r="AM2690" s="30"/>
      <c r="AN2690" s="30"/>
      <c r="AO2690" s="30"/>
      <c r="AQ2690" s="30"/>
      <c r="AR2690" s="30"/>
      <c r="AS2690" s="30"/>
      <c r="AW2690" s="30"/>
      <c r="AX2690" s="30"/>
      <c r="AY2690" s="30"/>
      <c r="AZ2690" s="30"/>
      <c r="BA2690" s="30"/>
      <c r="BB2690" s="30"/>
      <c r="BC2690" s="30"/>
      <c r="BD2690" s="30"/>
      <c r="BE2690" s="30"/>
    </row>
    <row r="2691" spans="1:57">
      <c r="A2691" t="s">
        <v>8</v>
      </c>
      <c r="Y2691" s="30"/>
      <c r="AB2691" s="50"/>
      <c r="AC2691" s="30"/>
      <c r="AD2691" s="30"/>
      <c r="AE2691" s="30"/>
      <c r="AG2691" s="30"/>
      <c r="AH2691" s="30"/>
      <c r="AI2691" s="30"/>
      <c r="AJ2691" s="30"/>
      <c r="AK2691" s="30"/>
      <c r="AL2691" s="30"/>
      <c r="AM2691" s="30"/>
      <c r="AN2691" s="30"/>
      <c r="AO2691" s="30"/>
      <c r="AQ2691" s="30"/>
      <c r="AR2691" s="30"/>
      <c r="AS2691" s="30"/>
      <c r="AW2691" s="30"/>
      <c r="AX2691" s="30"/>
      <c r="AY2691" s="30"/>
      <c r="AZ2691" s="30"/>
      <c r="BA2691" s="30"/>
      <c r="BB2691" s="30"/>
      <c r="BC2691" s="30"/>
      <c r="BD2691" s="30"/>
      <c r="BE2691" s="30"/>
    </row>
    <row r="2692" spans="1:57">
      <c r="A2692" t="s">
        <v>8</v>
      </c>
      <c r="Y2692" s="30"/>
      <c r="AB2692" s="50"/>
      <c r="AC2692" s="30"/>
      <c r="AD2692" s="30"/>
      <c r="AE2692" s="30"/>
      <c r="AG2692" s="30"/>
      <c r="AH2692" s="30"/>
      <c r="AI2692" s="30"/>
      <c r="AJ2692" s="30"/>
      <c r="AK2692" s="30"/>
      <c r="AL2692" s="30"/>
      <c r="AM2692" s="30"/>
      <c r="AN2692" s="30"/>
      <c r="AO2692" s="30"/>
      <c r="AQ2692" s="30"/>
      <c r="AR2692" s="30"/>
      <c r="AS2692" s="30"/>
      <c r="AW2692" s="30"/>
      <c r="AX2692" s="30"/>
      <c r="AY2692" s="30"/>
      <c r="AZ2692" s="30"/>
      <c r="BA2692" s="30"/>
      <c r="BB2692" s="30"/>
      <c r="BC2692" s="30"/>
      <c r="BD2692" s="30"/>
      <c r="BE2692" s="30"/>
    </row>
    <row r="2693" spans="1:57">
      <c r="A2693" t="s">
        <v>8</v>
      </c>
      <c r="Y2693" s="30"/>
      <c r="AB2693" s="50"/>
      <c r="AC2693" s="30"/>
      <c r="AD2693" s="30"/>
      <c r="AE2693" s="30"/>
      <c r="AG2693" s="30"/>
      <c r="AH2693" s="30"/>
      <c r="AI2693" s="30"/>
      <c r="AJ2693" s="30"/>
      <c r="AK2693" s="30"/>
      <c r="AL2693" s="30"/>
      <c r="AM2693" s="30"/>
      <c r="AN2693" s="30"/>
      <c r="AO2693" s="30"/>
      <c r="AQ2693" s="30"/>
      <c r="AR2693" s="30"/>
      <c r="AS2693" s="30"/>
      <c r="AW2693" s="30"/>
      <c r="AX2693" s="30"/>
      <c r="AY2693" s="30"/>
      <c r="AZ2693" s="30"/>
      <c r="BA2693" s="30"/>
      <c r="BB2693" s="30"/>
      <c r="BC2693" s="30"/>
      <c r="BD2693" s="30"/>
      <c r="BE2693" s="30"/>
    </row>
    <row r="2694" spans="1:57">
      <c r="A2694" t="s">
        <v>8</v>
      </c>
      <c r="Y2694" s="30"/>
      <c r="AB2694" s="50"/>
      <c r="AC2694" s="30"/>
      <c r="AD2694" s="30"/>
      <c r="AE2694" s="30"/>
      <c r="AG2694" s="30"/>
      <c r="AH2694" s="30"/>
      <c r="AI2694" s="30"/>
      <c r="AJ2694" s="30"/>
      <c r="AK2694" s="30"/>
      <c r="AL2694" s="30"/>
      <c r="AM2694" s="30"/>
      <c r="AN2694" s="30"/>
      <c r="AO2694" s="30"/>
      <c r="AQ2694" s="30"/>
      <c r="AR2694" s="30"/>
      <c r="AS2694" s="30"/>
      <c r="AW2694" s="30"/>
      <c r="AX2694" s="30"/>
      <c r="AY2694" s="30"/>
      <c r="AZ2694" s="30"/>
      <c r="BA2694" s="30"/>
      <c r="BB2694" s="30"/>
      <c r="BC2694" s="30"/>
      <c r="BD2694" s="30"/>
      <c r="BE2694" s="30"/>
    </row>
    <row r="2695" spans="1:57">
      <c r="A2695" t="s">
        <v>8</v>
      </c>
      <c r="Y2695" s="30"/>
      <c r="AB2695" s="50"/>
      <c r="AC2695" s="30"/>
      <c r="AD2695" s="30"/>
      <c r="AE2695" s="30"/>
      <c r="AG2695" s="30"/>
      <c r="AH2695" s="30"/>
      <c r="AI2695" s="30"/>
      <c r="AJ2695" s="30"/>
      <c r="AK2695" s="30"/>
      <c r="AL2695" s="30"/>
      <c r="AM2695" s="30"/>
      <c r="AN2695" s="30"/>
      <c r="AO2695" s="30"/>
      <c r="AQ2695" s="30"/>
      <c r="AR2695" s="30"/>
      <c r="AS2695" s="30"/>
      <c r="AW2695" s="30"/>
      <c r="AX2695" s="30"/>
      <c r="AY2695" s="30"/>
      <c r="AZ2695" s="30"/>
      <c r="BA2695" s="30"/>
      <c r="BB2695" s="30"/>
      <c r="BC2695" s="30"/>
      <c r="BD2695" s="30"/>
      <c r="BE2695" s="30"/>
    </row>
    <row r="2696" spans="1:57">
      <c r="A2696" t="s">
        <v>8</v>
      </c>
      <c r="Y2696" s="30"/>
      <c r="AB2696" s="50"/>
      <c r="AC2696" s="30"/>
      <c r="AD2696" s="30"/>
      <c r="AE2696" s="30"/>
      <c r="AG2696" s="30"/>
      <c r="AH2696" s="30"/>
      <c r="AI2696" s="30"/>
      <c r="AJ2696" s="30"/>
      <c r="AK2696" s="30"/>
      <c r="AL2696" s="30"/>
      <c r="AM2696" s="30"/>
      <c r="AN2696" s="30"/>
      <c r="AO2696" s="30"/>
      <c r="AQ2696" s="30"/>
      <c r="AR2696" s="30"/>
      <c r="AS2696" s="30"/>
      <c r="AW2696" s="30"/>
      <c r="AX2696" s="30"/>
      <c r="AY2696" s="30"/>
      <c r="AZ2696" s="30"/>
      <c r="BA2696" s="30"/>
      <c r="BB2696" s="30"/>
      <c r="BC2696" s="30"/>
      <c r="BD2696" s="30"/>
      <c r="BE2696" s="30"/>
    </row>
    <row r="2697" spans="1:57">
      <c r="A2697" t="s">
        <v>8</v>
      </c>
      <c r="Y2697" s="30"/>
      <c r="AB2697" s="50"/>
      <c r="AC2697" s="30"/>
      <c r="AD2697" s="30"/>
      <c r="AE2697" s="30"/>
      <c r="AG2697" s="30"/>
      <c r="AH2697" s="30"/>
      <c r="AI2697" s="30"/>
      <c r="AJ2697" s="30"/>
      <c r="AK2697" s="30"/>
      <c r="AL2697" s="30"/>
      <c r="AM2697" s="30"/>
      <c r="AN2697" s="30"/>
      <c r="AO2697" s="30"/>
      <c r="AQ2697" s="30"/>
      <c r="AR2697" s="30"/>
      <c r="AS2697" s="30"/>
      <c r="AW2697" s="30"/>
      <c r="AX2697" s="30"/>
      <c r="AY2697" s="30"/>
      <c r="AZ2697" s="30"/>
      <c r="BA2697" s="30"/>
      <c r="BB2697" s="30"/>
      <c r="BC2697" s="30"/>
      <c r="BD2697" s="30"/>
      <c r="BE2697" s="30"/>
    </row>
    <row r="2698" spans="1:57">
      <c r="A2698" t="s">
        <v>8</v>
      </c>
      <c r="Y2698" s="30"/>
      <c r="AB2698" s="50"/>
      <c r="AC2698" s="30"/>
      <c r="AD2698" s="30"/>
      <c r="AE2698" s="30"/>
      <c r="AG2698" s="30"/>
      <c r="AH2698" s="30"/>
      <c r="AI2698" s="30"/>
      <c r="AJ2698" s="30"/>
      <c r="AK2698" s="30"/>
      <c r="AL2698" s="30"/>
      <c r="AM2698" s="30"/>
      <c r="AN2698" s="30"/>
      <c r="AO2698" s="30"/>
      <c r="AQ2698" s="30"/>
      <c r="AR2698" s="30"/>
      <c r="AS2698" s="30"/>
      <c r="AW2698" s="30"/>
      <c r="AX2698" s="30"/>
      <c r="AY2698" s="30"/>
      <c r="AZ2698" s="30"/>
      <c r="BA2698" s="30"/>
      <c r="BB2698" s="30"/>
      <c r="BC2698" s="30"/>
      <c r="BD2698" s="30"/>
      <c r="BE2698" s="30"/>
    </row>
    <row r="2699" spans="1:57">
      <c r="A2699" t="s">
        <v>8</v>
      </c>
      <c r="Y2699" s="30"/>
      <c r="AB2699" s="50"/>
      <c r="AC2699" s="30"/>
      <c r="AD2699" s="30"/>
      <c r="AE2699" s="30"/>
      <c r="AG2699" s="30"/>
      <c r="AH2699" s="30"/>
      <c r="AI2699" s="30"/>
      <c r="AJ2699" s="30"/>
      <c r="AK2699" s="30"/>
      <c r="AL2699" s="30"/>
      <c r="AM2699" s="30"/>
      <c r="AN2699" s="30"/>
      <c r="AO2699" s="30"/>
      <c r="AQ2699" s="30"/>
      <c r="AR2699" s="30"/>
      <c r="AS2699" s="30"/>
      <c r="AW2699" s="30"/>
      <c r="AX2699" s="30"/>
      <c r="AY2699" s="30"/>
      <c r="AZ2699" s="30"/>
      <c r="BA2699" s="30"/>
      <c r="BB2699" s="30"/>
      <c r="BC2699" s="30"/>
      <c r="BD2699" s="30"/>
      <c r="BE2699" s="30"/>
    </row>
    <row r="2700" spans="1:57">
      <c r="A2700" t="s">
        <v>8</v>
      </c>
      <c r="Y2700" s="30"/>
      <c r="AB2700" s="50"/>
      <c r="AC2700" s="30"/>
      <c r="AD2700" s="30"/>
      <c r="AE2700" s="30"/>
      <c r="AG2700" s="30"/>
      <c r="AH2700" s="30"/>
      <c r="AI2700" s="30"/>
      <c r="AJ2700" s="30"/>
      <c r="AK2700" s="30"/>
      <c r="AL2700" s="30"/>
      <c r="AM2700" s="30"/>
      <c r="AN2700" s="30"/>
      <c r="AO2700" s="30"/>
      <c r="AQ2700" s="30"/>
      <c r="AR2700" s="30"/>
      <c r="AS2700" s="30"/>
      <c r="AW2700" s="30"/>
      <c r="AX2700" s="30"/>
      <c r="AY2700" s="30"/>
      <c r="AZ2700" s="30"/>
      <c r="BA2700" s="30"/>
      <c r="BB2700" s="30"/>
      <c r="BC2700" s="30"/>
      <c r="BD2700" s="30"/>
      <c r="BE2700" s="30"/>
    </row>
    <row r="2701" spans="1:57">
      <c r="A2701" t="s">
        <v>8</v>
      </c>
      <c r="Y2701" s="30"/>
      <c r="AB2701" s="50"/>
      <c r="AC2701" s="30"/>
      <c r="AD2701" s="30"/>
      <c r="AE2701" s="30"/>
      <c r="AG2701" s="30"/>
      <c r="AH2701" s="30"/>
      <c r="AI2701" s="30"/>
      <c r="AJ2701" s="30"/>
      <c r="AK2701" s="30"/>
      <c r="AL2701" s="30"/>
      <c r="AM2701" s="30"/>
      <c r="AN2701" s="30"/>
      <c r="AO2701" s="30"/>
      <c r="AQ2701" s="30"/>
      <c r="AR2701" s="30"/>
      <c r="AS2701" s="30"/>
      <c r="AW2701" s="30"/>
      <c r="AX2701" s="30"/>
      <c r="AY2701" s="30"/>
      <c r="AZ2701" s="30"/>
      <c r="BA2701" s="30"/>
      <c r="BB2701" s="30"/>
      <c r="BC2701" s="30"/>
      <c r="BD2701" s="30"/>
      <c r="BE2701" s="30"/>
    </row>
    <row r="2702" spans="1:57">
      <c r="A2702" t="s">
        <v>8</v>
      </c>
      <c r="Y2702" s="30"/>
      <c r="AB2702" s="50"/>
      <c r="AC2702" s="30"/>
      <c r="AD2702" s="30"/>
      <c r="AE2702" s="30"/>
      <c r="AG2702" s="30"/>
      <c r="AH2702" s="30"/>
      <c r="AI2702" s="30"/>
      <c r="AJ2702" s="30"/>
      <c r="AK2702" s="30"/>
      <c r="AL2702" s="30"/>
      <c r="AM2702" s="30"/>
      <c r="AN2702" s="30"/>
      <c r="AO2702" s="30"/>
      <c r="AQ2702" s="30"/>
      <c r="AR2702" s="30"/>
      <c r="AS2702" s="30"/>
      <c r="AW2702" s="30"/>
      <c r="AX2702" s="30"/>
      <c r="AY2702" s="30"/>
      <c r="AZ2702" s="30"/>
      <c r="BA2702" s="30"/>
      <c r="BB2702" s="30"/>
      <c r="BC2702" s="30"/>
      <c r="BD2702" s="30"/>
      <c r="BE2702" s="30"/>
    </row>
    <row r="2703" spans="1:57">
      <c r="A2703" t="s">
        <v>8</v>
      </c>
      <c r="Y2703" s="30"/>
      <c r="AB2703" s="50"/>
      <c r="AC2703" s="30"/>
      <c r="AD2703" s="30"/>
      <c r="AE2703" s="30"/>
      <c r="AG2703" s="30"/>
      <c r="AH2703" s="30"/>
      <c r="AI2703" s="30"/>
      <c r="AJ2703" s="30"/>
      <c r="AK2703" s="30"/>
      <c r="AL2703" s="30"/>
      <c r="AM2703" s="30"/>
      <c r="AN2703" s="30"/>
      <c r="AO2703" s="30"/>
      <c r="AQ2703" s="30"/>
      <c r="AR2703" s="30"/>
      <c r="AS2703" s="30"/>
      <c r="AW2703" s="30"/>
      <c r="AX2703" s="30"/>
      <c r="AY2703" s="30"/>
      <c r="AZ2703" s="30"/>
      <c r="BA2703" s="30"/>
      <c r="BB2703" s="30"/>
      <c r="BC2703" s="30"/>
      <c r="BD2703" s="30"/>
      <c r="BE2703" s="30"/>
    </row>
    <row r="2704" spans="1:57">
      <c r="A2704" t="s">
        <v>8</v>
      </c>
      <c r="Y2704" s="30"/>
      <c r="AB2704" s="50"/>
      <c r="AC2704" s="30"/>
      <c r="AD2704" s="30"/>
      <c r="AE2704" s="30"/>
      <c r="AG2704" s="30"/>
      <c r="AH2704" s="30"/>
      <c r="AI2704" s="30"/>
      <c r="AJ2704" s="30"/>
      <c r="AK2704" s="30"/>
      <c r="AL2704" s="30"/>
      <c r="AM2704" s="30"/>
      <c r="AN2704" s="30"/>
      <c r="AO2704" s="30"/>
      <c r="AQ2704" s="30"/>
      <c r="AR2704" s="30"/>
      <c r="AS2704" s="30"/>
      <c r="AW2704" s="30"/>
      <c r="AX2704" s="30"/>
      <c r="AY2704" s="30"/>
      <c r="AZ2704" s="30"/>
      <c r="BA2704" s="30"/>
      <c r="BB2704" s="30"/>
      <c r="BC2704" s="30"/>
      <c r="BD2704" s="30"/>
      <c r="BE2704" s="30"/>
    </row>
    <row r="2705" spans="1:57">
      <c r="A2705" t="s">
        <v>8</v>
      </c>
      <c r="Y2705" s="30"/>
      <c r="AB2705" s="50"/>
      <c r="AC2705" s="30"/>
      <c r="AD2705" s="30"/>
      <c r="AE2705" s="30"/>
      <c r="AG2705" s="30"/>
      <c r="AH2705" s="30"/>
      <c r="AI2705" s="30"/>
      <c r="AJ2705" s="30"/>
      <c r="AK2705" s="30"/>
      <c r="AL2705" s="30"/>
      <c r="AM2705" s="30"/>
      <c r="AN2705" s="30"/>
      <c r="AO2705" s="30"/>
      <c r="AQ2705" s="30"/>
      <c r="AR2705" s="30"/>
      <c r="AS2705" s="30"/>
      <c r="AW2705" s="30"/>
      <c r="AX2705" s="30"/>
      <c r="AY2705" s="30"/>
      <c r="AZ2705" s="30"/>
      <c r="BA2705" s="30"/>
      <c r="BB2705" s="30"/>
      <c r="BC2705" s="30"/>
      <c r="BD2705" s="30"/>
      <c r="BE2705" s="30"/>
    </row>
    <row r="2706" spans="1:57">
      <c r="A2706" t="s">
        <v>8</v>
      </c>
      <c r="Y2706" s="30"/>
      <c r="AB2706" s="50"/>
      <c r="AC2706" s="30"/>
      <c r="AD2706" s="30"/>
      <c r="AE2706" s="30"/>
      <c r="AG2706" s="30"/>
      <c r="AH2706" s="30"/>
      <c r="AI2706" s="30"/>
      <c r="AJ2706" s="30"/>
      <c r="AK2706" s="30"/>
      <c r="AL2706" s="30"/>
      <c r="AM2706" s="30"/>
      <c r="AN2706" s="30"/>
      <c r="AO2706" s="30"/>
      <c r="AQ2706" s="30"/>
      <c r="AR2706" s="30"/>
      <c r="AS2706" s="30"/>
      <c r="AW2706" s="30"/>
      <c r="AX2706" s="30"/>
      <c r="AY2706" s="30"/>
      <c r="AZ2706" s="30"/>
      <c r="BA2706" s="30"/>
      <c r="BB2706" s="30"/>
      <c r="BC2706" s="30"/>
      <c r="BD2706" s="30"/>
      <c r="BE2706" s="30"/>
    </row>
    <row r="2707" spans="1:57">
      <c r="A2707" t="s">
        <v>8</v>
      </c>
      <c r="Y2707" s="30"/>
      <c r="AB2707" s="50"/>
      <c r="AC2707" s="30"/>
      <c r="AD2707" s="30"/>
      <c r="AE2707" s="30"/>
      <c r="AG2707" s="30"/>
      <c r="AH2707" s="30"/>
      <c r="AI2707" s="30"/>
      <c r="AJ2707" s="30"/>
      <c r="AK2707" s="30"/>
      <c r="AL2707" s="30"/>
      <c r="AM2707" s="30"/>
      <c r="AN2707" s="30"/>
      <c r="AO2707" s="30"/>
      <c r="AQ2707" s="30"/>
      <c r="AR2707" s="30"/>
      <c r="AS2707" s="30"/>
      <c r="AW2707" s="30"/>
      <c r="AX2707" s="30"/>
      <c r="AY2707" s="30"/>
      <c r="AZ2707" s="30"/>
      <c r="BA2707" s="30"/>
      <c r="BB2707" s="30"/>
      <c r="BC2707" s="30"/>
      <c r="BD2707" s="30"/>
      <c r="BE2707" s="30"/>
    </row>
    <row r="2708" spans="1:57">
      <c r="A2708" t="s">
        <v>8</v>
      </c>
      <c r="Y2708" s="30"/>
      <c r="AB2708" s="50"/>
      <c r="AC2708" s="30"/>
      <c r="AD2708" s="30"/>
      <c r="AE2708" s="30"/>
      <c r="AG2708" s="30"/>
      <c r="AH2708" s="30"/>
      <c r="AI2708" s="30"/>
      <c r="AJ2708" s="30"/>
      <c r="AK2708" s="30"/>
      <c r="AL2708" s="30"/>
      <c r="AM2708" s="30"/>
      <c r="AN2708" s="30"/>
      <c r="AO2708" s="30"/>
      <c r="AQ2708" s="30"/>
      <c r="AR2708" s="30"/>
      <c r="AS2708" s="30"/>
      <c r="AW2708" s="30"/>
      <c r="AX2708" s="30"/>
      <c r="AY2708" s="30"/>
      <c r="AZ2708" s="30"/>
      <c r="BA2708" s="30"/>
      <c r="BB2708" s="30"/>
      <c r="BC2708" s="30"/>
      <c r="BD2708" s="30"/>
      <c r="BE2708" s="30"/>
    </row>
    <row r="2709" spans="1:57">
      <c r="A2709" t="s">
        <v>8</v>
      </c>
      <c r="Y2709" s="30"/>
      <c r="AB2709" s="50"/>
      <c r="AC2709" s="30"/>
      <c r="AD2709" s="30"/>
      <c r="AE2709" s="30"/>
      <c r="AG2709" s="30"/>
      <c r="AH2709" s="30"/>
      <c r="AI2709" s="30"/>
      <c r="AJ2709" s="30"/>
      <c r="AK2709" s="30"/>
      <c r="AL2709" s="30"/>
      <c r="AM2709" s="30"/>
      <c r="AN2709" s="30"/>
      <c r="AO2709" s="30"/>
      <c r="AQ2709" s="30"/>
      <c r="AR2709" s="30"/>
      <c r="AS2709" s="30"/>
      <c r="AW2709" s="30"/>
      <c r="AX2709" s="30"/>
      <c r="AY2709" s="30"/>
      <c r="AZ2709" s="30"/>
      <c r="BA2709" s="30"/>
      <c r="BB2709" s="30"/>
      <c r="BC2709" s="30"/>
      <c r="BD2709" s="30"/>
      <c r="BE2709" s="30"/>
    </row>
    <row r="2710" spans="1:57">
      <c r="A2710" t="s">
        <v>8</v>
      </c>
      <c r="Y2710" s="30"/>
      <c r="AB2710" s="50"/>
      <c r="AC2710" s="30"/>
      <c r="AD2710" s="30"/>
      <c r="AE2710" s="30"/>
      <c r="AG2710" s="30"/>
      <c r="AH2710" s="30"/>
      <c r="AI2710" s="30"/>
      <c r="AJ2710" s="30"/>
      <c r="AK2710" s="30"/>
      <c r="AL2710" s="30"/>
      <c r="AM2710" s="30"/>
      <c r="AN2710" s="30"/>
      <c r="AO2710" s="30"/>
      <c r="AQ2710" s="30"/>
      <c r="AR2710" s="30"/>
      <c r="AS2710" s="30"/>
      <c r="AW2710" s="30"/>
      <c r="AX2710" s="30"/>
      <c r="AY2710" s="30"/>
      <c r="AZ2710" s="30"/>
      <c r="BA2710" s="30"/>
      <c r="BB2710" s="30"/>
      <c r="BC2710" s="30"/>
      <c r="BD2710" s="30"/>
      <c r="BE2710" s="30"/>
    </row>
    <row r="2711" spans="1:57">
      <c r="A2711" t="s">
        <v>8</v>
      </c>
      <c r="Y2711" s="30"/>
      <c r="AB2711" s="50"/>
      <c r="AC2711" s="30"/>
      <c r="AD2711" s="30"/>
      <c r="AE2711" s="30"/>
      <c r="AG2711" s="30"/>
      <c r="AH2711" s="30"/>
      <c r="AI2711" s="30"/>
      <c r="AJ2711" s="30"/>
      <c r="AK2711" s="30"/>
      <c r="AL2711" s="30"/>
      <c r="AM2711" s="30"/>
      <c r="AN2711" s="30"/>
      <c r="AO2711" s="30"/>
      <c r="AQ2711" s="30"/>
      <c r="AR2711" s="30"/>
      <c r="AS2711" s="30"/>
      <c r="AW2711" s="30"/>
      <c r="AX2711" s="30"/>
      <c r="AY2711" s="30"/>
      <c r="AZ2711" s="30"/>
      <c r="BA2711" s="30"/>
      <c r="BB2711" s="30"/>
      <c r="BC2711" s="30"/>
      <c r="BD2711" s="30"/>
      <c r="BE2711" s="30"/>
    </row>
    <row r="2712" spans="1:57">
      <c r="A2712" t="s">
        <v>8</v>
      </c>
      <c r="Y2712" s="30"/>
      <c r="AB2712" s="50"/>
      <c r="AC2712" s="30"/>
      <c r="AD2712" s="30"/>
      <c r="AE2712" s="30"/>
      <c r="AG2712" s="30"/>
      <c r="AH2712" s="30"/>
      <c r="AI2712" s="30"/>
      <c r="AJ2712" s="30"/>
      <c r="AK2712" s="30"/>
      <c r="AL2712" s="30"/>
      <c r="AM2712" s="30"/>
      <c r="AN2712" s="30"/>
      <c r="AO2712" s="30"/>
      <c r="AQ2712" s="30"/>
      <c r="AR2712" s="30"/>
      <c r="AS2712" s="30"/>
      <c r="AW2712" s="30"/>
      <c r="AX2712" s="30"/>
      <c r="AY2712" s="30"/>
      <c r="AZ2712" s="30"/>
      <c r="BA2712" s="30"/>
      <c r="BB2712" s="30"/>
      <c r="BC2712" s="30"/>
      <c r="BD2712" s="30"/>
      <c r="BE2712" s="30"/>
    </row>
    <row r="2713" spans="1:57">
      <c r="A2713" t="s">
        <v>8</v>
      </c>
      <c r="Y2713" s="30"/>
      <c r="AB2713" s="50"/>
      <c r="AC2713" s="30"/>
      <c r="AD2713" s="30"/>
      <c r="AE2713" s="30"/>
      <c r="AG2713" s="30"/>
      <c r="AH2713" s="30"/>
      <c r="AI2713" s="30"/>
      <c r="AJ2713" s="30"/>
      <c r="AK2713" s="30"/>
      <c r="AL2713" s="30"/>
      <c r="AM2713" s="30"/>
      <c r="AN2713" s="30"/>
      <c r="AO2713" s="30"/>
      <c r="AQ2713" s="30"/>
      <c r="AR2713" s="30"/>
      <c r="AS2713" s="30"/>
      <c r="AW2713" s="30"/>
      <c r="AX2713" s="30"/>
      <c r="AY2713" s="30"/>
      <c r="AZ2713" s="30"/>
      <c r="BA2713" s="30"/>
      <c r="BB2713" s="30"/>
      <c r="BC2713" s="30"/>
      <c r="BD2713" s="30"/>
      <c r="BE2713" s="30"/>
    </row>
    <row r="2714" spans="1:57">
      <c r="A2714" t="s">
        <v>8</v>
      </c>
      <c r="Y2714" s="30"/>
      <c r="AB2714" s="50"/>
      <c r="AC2714" s="30"/>
      <c r="AD2714" s="30"/>
      <c r="AE2714" s="30"/>
      <c r="AG2714" s="30"/>
      <c r="AH2714" s="30"/>
      <c r="AI2714" s="30"/>
      <c r="AJ2714" s="30"/>
      <c r="AK2714" s="30"/>
      <c r="AL2714" s="30"/>
      <c r="AM2714" s="30"/>
      <c r="AN2714" s="30"/>
      <c r="AO2714" s="30"/>
      <c r="AQ2714" s="30"/>
      <c r="AR2714" s="30"/>
      <c r="AS2714" s="30"/>
      <c r="AW2714" s="30"/>
      <c r="AX2714" s="30"/>
      <c r="AY2714" s="30"/>
      <c r="AZ2714" s="30"/>
      <c r="BA2714" s="30"/>
      <c r="BB2714" s="30"/>
      <c r="BC2714" s="30"/>
      <c r="BD2714" s="30"/>
      <c r="BE2714" s="30"/>
    </row>
    <row r="2715" spans="1:57">
      <c r="A2715" t="s">
        <v>8</v>
      </c>
      <c r="Y2715" s="30"/>
      <c r="AB2715" s="50"/>
      <c r="AC2715" s="30"/>
      <c r="AD2715" s="30"/>
      <c r="AE2715" s="30"/>
      <c r="AG2715" s="30"/>
      <c r="AH2715" s="30"/>
      <c r="AI2715" s="30"/>
      <c r="AJ2715" s="30"/>
      <c r="AK2715" s="30"/>
      <c r="AL2715" s="30"/>
      <c r="AM2715" s="30"/>
      <c r="AN2715" s="30"/>
      <c r="AO2715" s="30"/>
      <c r="AQ2715" s="30"/>
      <c r="AR2715" s="30"/>
      <c r="AS2715" s="30"/>
      <c r="AW2715" s="30"/>
      <c r="AX2715" s="30"/>
      <c r="AY2715" s="30"/>
      <c r="AZ2715" s="30"/>
      <c r="BA2715" s="30"/>
      <c r="BB2715" s="30"/>
      <c r="BC2715" s="30"/>
      <c r="BD2715" s="30"/>
      <c r="BE2715" s="30"/>
    </row>
    <row r="2716" spans="1:57">
      <c r="A2716" t="s">
        <v>8</v>
      </c>
      <c r="Y2716" s="30"/>
      <c r="AB2716" s="50"/>
      <c r="AC2716" s="30"/>
      <c r="AD2716" s="30"/>
      <c r="AE2716" s="30"/>
      <c r="AG2716" s="30"/>
      <c r="AH2716" s="30"/>
      <c r="AI2716" s="30"/>
      <c r="AJ2716" s="30"/>
      <c r="AK2716" s="30"/>
      <c r="AL2716" s="30"/>
      <c r="AM2716" s="30"/>
      <c r="AN2716" s="30"/>
      <c r="AO2716" s="30"/>
      <c r="AQ2716" s="30"/>
      <c r="AR2716" s="30"/>
      <c r="AS2716" s="30"/>
      <c r="AW2716" s="30"/>
      <c r="AX2716" s="30"/>
      <c r="AY2716" s="30"/>
      <c r="AZ2716" s="30"/>
      <c r="BA2716" s="30"/>
      <c r="BB2716" s="30"/>
      <c r="BC2716" s="30"/>
      <c r="BD2716" s="30"/>
      <c r="BE2716" s="30"/>
    </row>
    <row r="2717" spans="1:57">
      <c r="A2717" t="s">
        <v>8</v>
      </c>
      <c r="Y2717" s="30"/>
      <c r="AB2717" s="50"/>
      <c r="AC2717" s="30"/>
      <c r="AD2717" s="30"/>
      <c r="AE2717" s="30"/>
      <c r="AG2717" s="30"/>
      <c r="AH2717" s="30"/>
      <c r="AI2717" s="30"/>
      <c r="AJ2717" s="30"/>
      <c r="AK2717" s="30"/>
      <c r="AL2717" s="30"/>
      <c r="AM2717" s="30"/>
      <c r="AN2717" s="30"/>
      <c r="AO2717" s="30"/>
      <c r="AQ2717" s="30"/>
      <c r="AR2717" s="30"/>
      <c r="AS2717" s="30"/>
      <c r="AW2717" s="30"/>
      <c r="AX2717" s="30"/>
      <c r="AY2717" s="30"/>
      <c r="AZ2717" s="30"/>
      <c r="BA2717" s="30"/>
      <c r="BB2717" s="30"/>
      <c r="BC2717" s="30"/>
      <c r="BD2717" s="30"/>
      <c r="BE2717" s="30"/>
    </row>
    <row r="2718" spans="1:57">
      <c r="A2718" t="s">
        <v>8</v>
      </c>
      <c r="Y2718" s="30"/>
      <c r="AB2718" s="50"/>
      <c r="AC2718" s="30"/>
      <c r="AD2718" s="30"/>
      <c r="AE2718" s="30"/>
      <c r="AG2718" s="30"/>
      <c r="AH2718" s="30"/>
      <c r="AI2718" s="30"/>
      <c r="AJ2718" s="30"/>
      <c r="AK2718" s="30"/>
      <c r="AL2718" s="30"/>
      <c r="AM2718" s="30"/>
      <c r="AN2718" s="30"/>
      <c r="AO2718" s="30"/>
      <c r="AQ2718" s="30"/>
      <c r="AR2718" s="30"/>
      <c r="AS2718" s="30"/>
      <c r="AW2718" s="30"/>
      <c r="AX2718" s="30"/>
      <c r="AY2718" s="30"/>
      <c r="AZ2718" s="30"/>
      <c r="BA2718" s="30"/>
      <c r="BB2718" s="30"/>
      <c r="BC2718" s="30"/>
      <c r="BD2718" s="30"/>
      <c r="BE2718" s="30"/>
    </row>
    <row r="2719" spans="1:57">
      <c r="A2719" t="s">
        <v>8</v>
      </c>
      <c r="Y2719" s="30"/>
      <c r="AB2719" s="50"/>
      <c r="AC2719" s="30"/>
      <c r="AD2719" s="30"/>
      <c r="AE2719" s="30"/>
      <c r="AG2719" s="30"/>
      <c r="AH2719" s="30"/>
      <c r="AI2719" s="30"/>
      <c r="AJ2719" s="30"/>
      <c r="AK2719" s="30"/>
      <c r="AL2719" s="30"/>
      <c r="AM2719" s="30"/>
      <c r="AN2719" s="30"/>
      <c r="AO2719" s="30"/>
      <c r="AQ2719" s="30"/>
      <c r="AR2719" s="30"/>
      <c r="AS2719" s="30"/>
      <c r="AW2719" s="30"/>
      <c r="AX2719" s="30"/>
      <c r="AY2719" s="30"/>
      <c r="AZ2719" s="30"/>
      <c r="BA2719" s="30"/>
      <c r="BB2719" s="30"/>
      <c r="BC2719" s="30"/>
      <c r="BD2719" s="30"/>
      <c r="BE2719" s="30"/>
    </row>
    <row r="2720" spans="1:57">
      <c r="A2720" t="s">
        <v>8</v>
      </c>
      <c r="Y2720" s="30"/>
      <c r="AB2720" s="50"/>
      <c r="AC2720" s="30"/>
      <c r="AD2720" s="30"/>
      <c r="AE2720" s="30"/>
      <c r="AG2720" s="30"/>
      <c r="AH2720" s="30"/>
      <c r="AI2720" s="30"/>
      <c r="AJ2720" s="30"/>
      <c r="AK2720" s="30"/>
      <c r="AL2720" s="30"/>
      <c r="AM2720" s="30"/>
      <c r="AN2720" s="30"/>
      <c r="AO2720" s="30"/>
      <c r="AQ2720" s="30"/>
      <c r="AR2720" s="30"/>
      <c r="AS2720" s="30"/>
      <c r="AW2720" s="30"/>
      <c r="AX2720" s="30"/>
      <c r="AY2720" s="30"/>
      <c r="AZ2720" s="30"/>
      <c r="BA2720" s="30"/>
      <c r="BB2720" s="30"/>
      <c r="BC2720" s="30"/>
      <c r="BD2720" s="30"/>
      <c r="BE2720" s="30"/>
    </row>
    <row r="2721" spans="1:57">
      <c r="A2721" t="s">
        <v>8</v>
      </c>
      <c r="Y2721" s="30"/>
      <c r="AB2721" s="50"/>
      <c r="AC2721" s="30"/>
      <c r="AD2721" s="30"/>
      <c r="AE2721" s="30"/>
      <c r="AG2721" s="30"/>
      <c r="AH2721" s="30"/>
      <c r="AI2721" s="30"/>
      <c r="AJ2721" s="30"/>
      <c r="AK2721" s="30"/>
      <c r="AL2721" s="30"/>
      <c r="AM2721" s="30"/>
      <c r="AN2721" s="30"/>
      <c r="AO2721" s="30"/>
      <c r="AQ2721" s="30"/>
      <c r="AR2721" s="30"/>
      <c r="AS2721" s="30"/>
      <c r="AW2721" s="30"/>
      <c r="AX2721" s="30"/>
      <c r="AY2721" s="30"/>
      <c r="AZ2721" s="30"/>
      <c r="BA2721" s="30"/>
      <c r="BB2721" s="30"/>
      <c r="BC2721" s="30"/>
      <c r="BD2721" s="30"/>
      <c r="BE2721" s="30"/>
    </row>
    <row r="2722" spans="1:57">
      <c r="A2722" t="s">
        <v>8</v>
      </c>
      <c r="Y2722" s="30"/>
      <c r="AB2722" s="50"/>
      <c r="AC2722" s="30"/>
      <c r="AD2722" s="30"/>
      <c r="AE2722" s="30"/>
      <c r="AG2722" s="30"/>
      <c r="AH2722" s="30"/>
      <c r="AI2722" s="30"/>
      <c r="AJ2722" s="30"/>
      <c r="AK2722" s="30"/>
      <c r="AL2722" s="30"/>
      <c r="AM2722" s="30"/>
      <c r="AN2722" s="30"/>
      <c r="AO2722" s="30"/>
      <c r="AQ2722" s="30"/>
      <c r="AR2722" s="30"/>
      <c r="AS2722" s="30"/>
      <c r="AW2722" s="30"/>
      <c r="AX2722" s="30"/>
      <c r="AY2722" s="30"/>
      <c r="AZ2722" s="30"/>
      <c r="BA2722" s="30"/>
      <c r="BB2722" s="30"/>
      <c r="BC2722" s="30"/>
      <c r="BD2722" s="30"/>
      <c r="BE2722" s="30"/>
    </row>
    <row r="2723" spans="1:57">
      <c r="A2723" t="s">
        <v>8</v>
      </c>
      <c r="Y2723" s="30"/>
      <c r="AB2723" s="50"/>
      <c r="AC2723" s="30"/>
      <c r="AD2723" s="30"/>
      <c r="AE2723" s="30"/>
      <c r="AG2723" s="30"/>
      <c r="AH2723" s="30"/>
      <c r="AI2723" s="30"/>
      <c r="AJ2723" s="30"/>
      <c r="AK2723" s="30"/>
      <c r="AL2723" s="30"/>
      <c r="AM2723" s="30"/>
      <c r="AN2723" s="30"/>
      <c r="AO2723" s="30"/>
      <c r="AQ2723" s="30"/>
      <c r="AR2723" s="30"/>
      <c r="AS2723" s="30"/>
      <c r="AW2723" s="30"/>
      <c r="AX2723" s="30"/>
      <c r="AY2723" s="30"/>
      <c r="AZ2723" s="30"/>
      <c r="BA2723" s="30"/>
      <c r="BB2723" s="30"/>
      <c r="BC2723" s="30"/>
      <c r="BD2723" s="30"/>
      <c r="BE2723" s="30"/>
    </row>
    <row r="2724" spans="1:57">
      <c r="A2724" t="s">
        <v>8</v>
      </c>
      <c r="Y2724" s="30"/>
      <c r="AB2724" s="50"/>
      <c r="AC2724" s="30"/>
      <c r="AD2724" s="30"/>
      <c r="AE2724" s="30"/>
      <c r="AG2724" s="30"/>
      <c r="AH2724" s="30"/>
      <c r="AI2724" s="30"/>
      <c r="AJ2724" s="30"/>
      <c r="AK2724" s="30"/>
      <c r="AL2724" s="30"/>
      <c r="AM2724" s="30"/>
      <c r="AN2724" s="30"/>
      <c r="AO2724" s="30"/>
      <c r="AQ2724" s="30"/>
      <c r="AR2724" s="30"/>
      <c r="AS2724" s="30"/>
      <c r="AW2724" s="30"/>
      <c r="AX2724" s="30"/>
      <c r="AY2724" s="30"/>
      <c r="AZ2724" s="30"/>
      <c r="BA2724" s="30"/>
      <c r="BB2724" s="30"/>
      <c r="BC2724" s="30"/>
      <c r="BD2724" s="30"/>
      <c r="BE2724" s="30"/>
    </row>
    <row r="2725" spans="1:57">
      <c r="A2725" t="s">
        <v>8</v>
      </c>
      <c r="Y2725" s="30"/>
      <c r="AB2725" s="50"/>
      <c r="AC2725" s="30"/>
      <c r="AD2725" s="30"/>
      <c r="AE2725" s="30"/>
      <c r="AG2725" s="30"/>
      <c r="AH2725" s="30"/>
      <c r="AI2725" s="30"/>
      <c r="AJ2725" s="30"/>
      <c r="AK2725" s="30"/>
      <c r="AL2725" s="30"/>
      <c r="AM2725" s="30"/>
      <c r="AN2725" s="30"/>
      <c r="AO2725" s="30"/>
      <c r="AQ2725" s="30"/>
      <c r="AR2725" s="30"/>
      <c r="AS2725" s="30"/>
      <c r="AW2725" s="30"/>
      <c r="AX2725" s="30"/>
      <c r="AY2725" s="30"/>
      <c r="AZ2725" s="30"/>
      <c r="BA2725" s="30"/>
      <c r="BB2725" s="30"/>
      <c r="BC2725" s="30"/>
      <c r="BD2725" s="30"/>
      <c r="BE2725" s="30"/>
    </row>
    <row r="2726" spans="1:57">
      <c r="A2726" t="s">
        <v>8</v>
      </c>
      <c r="Y2726" s="30"/>
      <c r="AB2726" s="50"/>
      <c r="AC2726" s="30"/>
      <c r="AD2726" s="30"/>
      <c r="AE2726" s="30"/>
      <c r="AG2726" s="30"/>
      <c r="AH2726" s="30"/>
      <c r="AI2726" s="30"/>
      <c r="AJ2726" s="30"/>
      <c r="AK2726" s="30"/>
      <c r="AL2726" s="30"/>
      <c r="AM2726" s="30"/>
      <c r="AN2726" s="30"/>
      <c r="AO2726" s="30"/>
      <c r="AQ2726" s="30"/>
      <c r="AR2726" s="30"/>
      <c r="AS2726" s="30"/>
      <c r="AW2726" s="30"/>
      <c r="AX2726" s="30"/>
      <c r="AY2726" s="30"/>
      <c r="AZ2726" s="30"/>
      <c r="BA2726" s="30"/>
      <c r="BB2726" s="30"/>
      <c r="BC2726" s="30"/>
      <c r="BD2726" s="30"/>
      <c r="BE2726" s="30"/>
    </row>
    <row r="2727" spans="1:57">
      <c r="A2727" t="s">
        <v>8</v>
      </c>
      <c r="Y2727" s="30"/>
      <c r="AB2727" s="50"/>
      <c r="AC2727" s="30"/>
      <c r="AD2727" s="30"/>
      <c r="AE2727" s="30"/>
      <c r="AG2727" s="30"/>
      <c r="AH2727" s="30"/>
      <c r="AI2727" s="30"/>
      <c r="AJ2727" s="30"/>
      <c r="AK2727" s="30"/>
      <c r="AL2727" s="30"/>
      <c r="AM2727" s="30"/>
      <c r="AN2727" s="30"/>
      <c r="AO2727" s="30"/>
      <c r="AQ2727" s="30"/>
      <c r="AR2727" s="30"/>
      <c r="AS2727" s="30"/>
      <c r="AW2727" s="30"/>
      <c r="AX2727" s="30"/>
      <c r="AY2727" s="30"/>
      <c r="AZ2727" s="30"/>
      <c r="BA2727" s="30"/>
      <c r="BB2727" s="30"/>
      <c r="BC2727" s="30"/>
      <c r="BD2727" s="30"/>
      <c r="BE2727" s="30"/>
    </row>
    <row r="2728" spans="1:57">
      <c r="A2728" t="s">
        <v>8</v>
      </c>
      <c r="Y2728" s="30"/>
      <c r="AB2728" s="50"/>
      <c r="AC2728" s="30"/>
      <c r="AD2728" s="30"/>
      <c r="AE2728" s="30"/>
      <c r="AG2728" s="30"/>
      <c r="AH2728" s="30"/>
      <c r="AI2728" s="30"/>
      <c r="AJ2728" s="30"/>
      <c r="AK2728" s="30"/>
      <c r="AL2728" s="30"/>
      <c r="AM2728" s="30"/>
      <c r="AN2728" s="30"/>
      <c r="AO2728" s="30"/>
      <c r="AQ2728" s="30"/>
      <c r="AR2728" s="30"/>
      <c r="AS2728" s="30"/>
      <c r="AW2728" s="30"/>
      <c r="AX2728" s="30"/>
      <c r="AY2728" s="30"/>
      <c r="AZ2728" s="30"/>
      <c r="BA2728" s="30"/>
      <c r="BB2728" s="30"/>
      <c r="BC2728" s="30"/>
      <c r="BD2728" s="30"/>
      <c r="BE2728" s="30"/>
    </row>
    <row r="2729" spans="1:57">
      <c r="A2729" t="s">
        <v>8</v>
      </c>
      <c r="Y2729" s="30"/>
      <c r="AB2729" s="50"/>
      <c r="AC2729" s="30"/>
      <c r="AD2729" s="30"/>
      <c r="AE2729" s="30"/>
      <c r="AG2729" s="30"/>
      <c r="AH2729" s="30"/>
      <c r="AI2729" s="30"/>
      <c r="AJ2729" s="30"/>
      <c r="AK2729" s="30"/>
      <c r="AL2729" s="30"/>
      <c r="AM2729" s="30"/>
      <c r="AN2729" s="30"/>
      <c r="AO2729" s="30"/>
      <c r="AQ2729" s="30"/>
      <c r="AR2729" s="30"/>
      <c r="AS2729" s="30"/>
      <c r="AW2729" s="30"/>
      <c r="AX2729" s="30"/>
      <c r="AY2729" s="30"/>
      <c r="AZ2729" s="30"/>
      <c r="BA2729" s="30"/>
      <c r="BB2729" s="30"/>
      <c r="BC2729" s="30"/>
      <c r="BD2729" s="30"/>
      <c r="BE2729" s="30"/>
    </row>
    <row r="2730" spans="1:57">
      <c r="A2730" t="s">
        <v>8</v>
      </c>
      <c r="Y2730" s="30"/>
      <c r="AB2730" s="50"/>
      <c r="AC2730" s="30"/>
      <c r="AD2730" s="30"/>
      <c r="AE2730" s="30"/>
      <c r="AG2730" s="30"/>
      <c r="AH2730" s="30"/>
      <c r="AI2730" s="30"/>
      <c r="AJ2730" s="30"/>
      <c r="AK2730" s="30"/>
      <c r="AL2730" s="30"/>
      <c r="AM2730" s="30"/>
      <c r="AN2730" s="30"/>
      <c r="AO2730" s="30"/>
      <c r="AQ2730" s="30"/>
      <c r="AR2730" s="30"/>
      <c r="AS2730" s="30"/>
      <c r="AW2730" s="30"/>
      <c r="AX2730" s="30"/>
      <c r="AY2730" s="30"/>
      <c r="AZ2730" s="30"/>
      <c r="BA2730" s="30"/>
      <c r="BB2730" s="30"/>
      <c r="BC2730" s="30"/>
      <c r="BD2730" s="30"/>
      <c r="BE2730" s="30"/>
    </row>
    <row r="2731" spans="1:57">
      <c r="A2731" t="s">
        <v>8</v>
      </c>
      <c r="Y2731" s="30"/>
      <c r="AB2731" s="50"/>
      <c r="AC2731" s="30"/>
      <c r="AD2731" s="30"/>
      <c r="AE2731" s="30"/>
      <c r="AG2731" s="30"/>
      <c r="AH2731" s="30"/>
      <c r="AI2731" s="30"/>
      <c r="AJ2731" s="30"/>
      <c r="AK2731" s="30"/>
      <c r="AL2731" s="30"/>
      <c r="AM2731" s="30"/>
      <c r="AN2731" s="30"/>
      <c r="AO2731" s="30"/>
      <c r="AQ2731" s="30"/>
      <c r="AR2731" s="30"/>
      <c r="AS2731" s="30"/>
      <c r="AW2731" s="30"/>
      <c r="AX2731" s="30"/>
      <c r="AY2731" s="30"/>
      <c r="AZ2731" s="30"/>
      <c r="BA2731" s="30"/>
      <c r="BB2731" s="30"/>
      <c r="BC2731" s="30"/>
      <c r="BD2731" s="30"/>
      <c r="BE2731" s="30"/>
    </row>
    <row r="2732" spans="1:57">
      <c r="A2732" t="s">
        <v>8</v>
      </c>
      <c r="Y2732" s="30"/>
      <c r="AB2732" s="50"/>
      <c r="AC2732" s="30"/>
      <c r="AD2732" s="30"/>
      <c r="AE2732" s="30"/>
      <c r="AG2732" s="30"/>
      <c r="AH2732" s="30"/>
      <c r="AI2732" s="30"/>
      <c r="AJ2732" s="30"/>
      <c r="AK2732" s="30"/>
      <c r="AL2732" s="30"/>
      <c r="AM2732" s="30"/>
      <c r="AN2732" s="30"/>
      <c r="AO2732" s="30"/>
      <c r="AQ2732" s="30"/>
      <c r="AR2732" s="30"/>
      <c r="AS2732" s="30"/>
      <c r="AW2732" s="30"/>
      <c r="AX2732" s="30"/>
      <c r="AY2732" s="30"/>
      <c r="AZ2732" s="30"/>
      <c r="BA2732" s="30"/>
      <c r="BB2732" s="30"/>
      <c r="BC2732" s="30"/>
      <c r="BD2732" s="30"/>
      <c r="BE2732" s="30"/>
    </row>
    <row r="2733" spans="1:57">
      <c r="A2733" t="s">
        <v>8</v>
      </c>
      <c r="Y2733" s="30"/>
      <c r="AB2733" s="50"/>
      <c r="AC2733" s="30"/>
      <c r="AD2733" s="30"/>
      <c r="AE2733" s="30"/>
      <c r="AG2733" s="30"/>
      <c r="AH2733" s="30"/>
      <c r="AI2733" s="30"/>
      <c r="AJ2733" s="30"/>
      <c r="AK2733" s="30"/>
      <c r="AL2733" s="30"/>
      <c r="AM2733" s="30"/>
      <c r="AN2733" s="30"/>
      <c r="AO2733" s="30"/>
      <c r="AQ2733" s="30"/>
      <c r="AR2733" s="30"/>
      <c r="AS2733" s="30"/>
      <c r="AW2733" s="30"/>
      <c r="AX2733" s="30"/>
      <c r="AY2733" s="30"/>
      <c r="AZ2733" s="30"/>
      <c r="BA2733" s="30"/>
      <c r="BB2733" s="30"/>
      <c r="BC2733" s="30"/>
      <c r="BD2733" s="30"/>
      <c r="BE2733" s="30"/>
    </row>
    <row r="2734" spans="1:57">
      <c r="A2734" t="s">
        <v>8</v>
      </c>
      <c r="Y2734" s="30"/>
      <c r="AB2734" s="50"/>
      <c r="AC2734" s="30"/>
      <c r="AD2734" s="30"/>
      <c r="AE2734" s="30"/>
      <c r="AG2734" s="30"/>
      <c r="AH2734" s="30"/>
      <c r="AI2734" s="30"/>
      <c r="AJ2734" s="30"/>
      <c r="AK2734" s="30"/>
      <c r="AL2734" s="30"/>
      <c r="AM2734" s="30"/>
      <c r="AN2734" s="30"/>
      <c r="AO2734" s="30"/>
      <c r="AQ2734" s="30"/>
      <c r="AR2734" s="30"/>
      <c r="AS2734" s="30"/>
      <c r="AW2734" s="30"/>
      <c r="AX2734" s="30"/>
      <c r="AY2734" s="30"/>
      <c r="AZ2734" s="30"/>
      <c r="BA2734" s="30"/>
      <c r="BB2734" s="30"/>
      <c r="BC2734" s="30"/>
      <c r="BD2734" s="30"/>
      <c r="BE2734" s="30"/>
    </row>
    <row r="2735" spans="1:57">
      <c r="A2735" t="s">
        <v>8</v>
      </c>
      <c r="Y2735" s="30"/>
      <c r="AB2735" s="50"/>
      <c r="AC2735" s="30"/>
      <c r="AD2735" s="30"/>
      <c r="AE2735" s="30"/>
      <c r="AG2735" s="30"/>
      <c r="AH2735" s="30"/>
      <c r="AI2735" s="30"/>
      <c r="AJ2735" s="30"/>
      <c r="AK2735" s="30"/>
      <c r="AL2735" s="30"/>
      <c r="AM2735" s="30"/>
      <c r="AN2735" s="30"/>
      <c r="AO2735" s="30"/>
      <c r="AQ2735" s="30"/>
      <c r="AR2735" s="30"/>
      <c r="AS2735" s="30"/>
      <c r="AW2735" s="30"/>
      <c r="AX2735" s="30"/>
      <c r="AY2735" s="30"/>
      <c r="AZ2735" s="30"/>
      <c r="BA2735" s="30"/>
      <c r="BB2735" s="30"/>
      <c r="BC2735" s="30"/>
      <c r="BD2735" s="30"/>
      <c r="BE2735" s="30"/>
    </row>
    <row r="2736" spans="1:57">
      <c r="A2736" t="s">
        <v>8</v>
      </c>
      <c r="Y2736" s="30"/>
      <c r="AB2736" s="50"/>
      <c r="AC2736" s="30"/>
      <c r="AD2736" s="30"/>
      <c r="AE2736" s="30"/>
      <c r="AG2736" s="30"/>
      <c r="AH2736" s="30"/>
      <c r="AI2736" s="30"/>
      <c r="AJ2736" s="30"/>
      <c r="AK2736" s="30"/>
      <c r="AL2736" s="30"/>
      <c r="AM2736" s="30"/>
      <c r="AN2736" s="30"/>
      <c r="AO2736" s="30"/>
      <c r="AQ2736" s="30"/>
      <c r="AR2736" s="30"/>
      <c r="AS2736" s="30"/>
      <c r="AW2736" s="30"/>
      <c r="AX2736" s="30"/>
      <c r="AY2736" s="30"/>
      <c r="AZ2736" s="30"/>
      <c r="BA2736" s="30"/>
      <c r="BB2736" s="30"/>
      <c r="BC2736" s="30"/>
      <c r="BD2736" s="30"/>
      <c r="BE2736" s="30"/>
    </row>
    <row r="2737" spans="1:57">
      <c r="A2737" t="s">
        <v>8</v>
      </c>
      <c r="Y2737" s="30"/>
      <c r="AB2737" s="50"/>
      <c r="AC2737" s="30"/>
      <c r="AD2737" s="30"/>
      <c r="AE2737" s="30"/>
      <c r="AG2737" s="30"/>
      <c r="AH2737" s="30"/>
      <c r="AI2737" s="30"/>
      <c r="AJ2737" s="30"/>
      <c r="AK2737" s="30"/>
      <c r="AL2737" s="30"/>
      <c r="AM2737" s="30"/>
      <c r="AN2737" s="30"/>
      <c r="AO2737" s="30"/>
      <c r="AQ2737" s="30"/>
      <c r="AR2737" s="30"/>
      <c r="AS2737" s="30"/>
      <c r="AW2737" s="30"/>
      <c r="AX2737" s="30"/>
      <c r="AY2737" s="30"/>
      <c r="AZ2737" s="30"/>
      <c r="BA2737" s="30"/>
      <c r="BB2737" s="30"/>
      <c r="BC2737" s="30"/>
      <c r="BD2737" s="30"/>
      <c r="BE2737" s="30"/>
    </row>
    <row r="2738" spans="1:57">
      <c r="A2738" t="s">
        <v>8</v>
      </c>
      <c r="Y2738" s="30"/>
      <c r="AB2738" s="50"/>
      <c r="AC2738" s="30"/>
      <c r="AD2738" s="30"/>
      <c r="AE2738" s="30"/>
      <c r="AG2738" s="30"/>
      <c r="AH2738" s="30"/>
      <c r="AI2738" s="30"/>
      <c r="AJ2738" s="30"/>
      <c r="AK2738" s="30"/>
      <c r="AL2738" s="30"/>
      <c r="AM2738" s="30"/>
      <c r="AN2738" s="30"/>
      <c r="AO2738" s="30"/>
      <c r="AQ2738" s="30"/>
      <c r="AR2738" s="30"/>
      <c r="AS2738" s="30"/>
      <c r="AW2738" s="30"/>
      <c r="AX2738" s="30"/>
      <c r="AY2738" s="30"/>
      <c r="AZ2738" s="30"/>
      <c r="BA2738" s="30"/>
      <c r="BB2738" s="30"/>
      <c r="BC2738" s="30"/>
      <c r="BD2738" s="30"/>
      <c r="BE2738" s="30"/>
    </row>
    <row r="2739" spans="1:57">
      <c r="A2739" t="s">
        <v>8</v>
      </c>
      <c r="Y2739" s="30"/>
      <c r="AB2739" s="50"/>
      <c r="AC2739" s="30"/>
      <c r="AD2739" s="30"/>
      <c r="AE2739" s="30"/>
      <c r="AG2739" s="30"/>
      <c r="AH2739" s="30"/>
      <c r="AI2739" s="30"/>
      <c r="AJ2739" s="30"/>
      <c r="AK2739" s="30"/>
      <c r="AL2739" s="30"/>
      <c r="AM2739" s="30"/>
      <c r="AN2739" s="30"/>
      <c r="AO2739" s="30"/>
      <c r="AQ2739" s="30"/>
      <c r="AR2739" s="30"/>
      <c r="AS2739" s="30"/>
      <c r="AW2739" s="30"/>
      <c r="AX2739" s="30"/>
      <c r="AY2739" s="30"/>
      <c r="AZ2739" s="30"/>
      <c r="BA2739" s="30"/>
      <c r="BB2739" s="30"/>
      <c r="BC2739" s="30"/>
      <c r="BD2739" s="30"/>
      <c r="BE2739" s="30"/>
    </row>
    <row r="2740" spans="1:57">
      <c r="A2740" t="s">
        <v>8</v>
      </c>
      <c r="Y2740" s="30"/>
      <c r="AB2740" s="50"/>
      <c r="AC2740" s="30"/>
      <c r="AD2740" s="30"/>
      <c r="AE2740" s="30"/>
      <c r="AG2740" s="30"/>
      <c r="AH2740" s="30"/>
      <c r="AI2740" s="30"/>
      <c r="AJ2740" s="30"/>
      <c r="AK2740" s="30"/>
      <c r="AL2740" s="30"/>
      <c r="AM2740" s="30"/>
      <c r="AN2740" s="30"/>
      <c r="AO2740" s="30"/>
      <c r="AQ2740" s="30"/>
      <c r="AR2740" s="30"/>
      <c r="AS2740" s="30"/>
      <c r="AW2740" s="30"/>
      <c r="AX2740" s="30"/>
      <c r="AY2740" s="30"/>
      <c r="AZ2740" s="30"/>
      <c r="BA2740" s="30"/>
      <c r="BB2740" s="30"/>
      <c r="BC2740" s="30"/>
      <c r="BD2740" s="30"/>
      <c r="BE2740" s="30"/>
    </row>
    <row r="2741" spans="1:57">
      <c r="A2741" t="s">
        <v>8</v>
      </c>
      <c r="Y2741" s="30"/>
      <c r="AB2741" s="50"/>
      <c r="AC2741" s="30"/>
      <c r="AD2741" s="30"/>
      <c r="AE2741" s="30"/>
      <c r="AG2741" s="30"/>
      <c r="AH2741" s="30"/>
      <c r="AI2741" s="30"/>
      <c r="AJ2741" s="30"/>
      <c r="AK2741" s="30"/>
      <c r="AL2741" s="30"/>
      <c r="AM2741" s="30"/>
      <c r="AN2741" s="30"/>
      <c r="AO2741" s="30"/>
      <c r="AQ2741" s="30"/>
      <c r="AR2741" s="30"/>
      <c r="AS2741" s="30"/>
      <c r="AW2741" s="30"/>
      <c r="AX2741" s="30"/>
      <c r="AY2741" s="30"/>
      <c r="AZ2741" s="30"/>
      <c r="BA2741" s="30"/>
      <c r="BB2741" s="30"/>
      <c r="BC2741" s="30"/>
      <c r="BD2741" s="30"/>
      <c r="BE2741" s="30"/>
    </row>
    <row r="2742" spans="1:57">
      <c r="A2742" t="s">
        <v>8</v>
      </c>
      <c r="Y2742" s="30"/>
      <c r="AB2742" s="50"/>
      <c r="AC2742" s="30"/>
      <c r="AD2742" s="30"/>
      <c r="AE2742" s="30"/>
      <c r="AG2742" s="30"/>
      <c r="AH2742" s="30"/>
      <c r="AI2742" s="30"/>
      <c r="AJ2742" s="30"/>
      <c r="AK2742" s="30"/>
      <c r="AL2742" s="30"/>
      <c r="AM2742" s="30"/>
      <c r="AN2742" s="30"/>
      <c r="AO2742" s="30"/>
      <c r="AQ2742" s="30"/>
      <c r="AR2742" s="30"/>
      <c r="AS2742" s="30"/>
      <c r="AW2742" s="30"/>
      <c r="AX2742" s="30"/>
      <c r="AY2742" s="30"/>
      <c r="AZ2742" s="30"/>
      <c r="BA2742" s="30"/>
      <c r="BB2742" s="30"/>
      <c r="BC2742" s="30"/>
      <c r="BD2742" s="30"/>
      <c r="BE2742" s="30"/>
    </row>
    <row r="2743" spans="1:57">
      <c r="A2743" t="s">
        <v>8</v>
      </c>
      <c r="Y2743" s="30"/>
      <c r="AB2743" s="50"/>
      <c r="AC2743" s="30"/>
      <c r="AD2743" s="30"/>
      <c r="AE2743" s="30"/>
      <c r="AG2743" s="30"/>
      <c r="AH2743" s="30"/>
      <c r="AI2743" s="30"/>
      <c r="AJ2743" s="30"/>
      <c r="AK2743" s="30"/>
      <c r="AL2743" s="30"/>
      <c r="AM2743" s="30"/>
      <c r="AN2743" s="30"/>
      <c r="AO2743" s="30"/>
      <c r="AQ2743" s="30"/>
      <c r="AR2743" s="30"/>
      <c r="AS2743" s="30"/>
      <c r="AW2743" s="30"/>
      <c r="AX2743" s="30"/>
      <c r="AY2743" s="30"/>
      <c r="AZ2743" s="30"/>
      <c r="BA2743" s="30"/>
      <c r="BB2743" s="30"/>
      <c r="BC2743" s="30"/>
      <c r="BD2743" s="30"/>
      <c r="BE2743" s="30"/>
    </row>
    <row r="2744" spans="1:57">
      <c r="A2744" t="s">
        <v>8</v>
      </c>
      <c r="Y2744" s="30"/>
      <c r="AB2744" s="50"/>
      <c r="AC2744" s="30"/>
      <c r="AD2744" s="30"/>
      <c r="AE2744" s="30"/>
      <c r="AG2744" s="30"/>
      <c r="AH2744" s="30"/>
      <c r="AI2744" s="30"/>
      <c r="AJ2744" s="30"/>
      <c r="AK2744" s="30"/>
      <c r="AL2744" s="30"/>
      <c r="AM2744" s="30"/>
      <c r="AN2744" s="30"/>
      <c r="AO2744" s="30"/>
      <c r="AQ2744" s="30"/>
      <c r="AR2744" s="30"/>
      <c r="AS2744" s="30"/>
      <c r="AW2744" s="30"/>
      <c r="AX2744" s="30"/>
      <c r="AY2744" s="30"/>
      <c r="AZ2744" s="30"/>
      <c r="BA2744" s="30"/>
      <c r="BB2744" s="30"/>
      <c r="BC2744" s="30"/>
      <c r="BD2744" s="30"/>
      <c r="BE2744" s="30"/>
    </row>
    <row r="2745" spans="1:57">
      <c r="A2745" t="s">
        <v>8</v>
      </c>
      <c r="Y2745" s="30"/>
      <c r="AB2745" s="50"/>
      <c r="AC2745" s="30"/>
      <c r="AD2745" s="30"/>
      <c r="AE2745" s="30"/>
      <c r="AG2745" s="30"/>
      <c r="AH2745" s="30"/>
      <c r="AI2745" s="30"/>
      <c r="AJ2745" s="30"/>
      <c r="AK2745" s="30"/>
      <c r="AL2745" s="30"/>
      <c r="AM2745" s="30"/>
      <c r="AN2745" s="30"/>
      <c r="AO2745" s="30"/>
      <c r="AQ2745" s="30"/>
      <c r="AR2745" s="30"/>
      <c r="AS2745" s="30"/>
      <c r="AW2745" s="30"/>
      <c r="AX2745" s="30"/>
      <c r="AY2745" s="30"/>
      <c r="AZ2745" s="30"/>
      <c r="BA2745" s="30"/>
      <c r="BB2745" s="30"/>
      <c r="BC2745" s="30"/>
      <c r="BD2745" s="30"/>
      <c r="BE2745" s="30"/>
    </row>
    <row r="2746" spans="1:57">
      <c r="A2746" t="s">
        <v>8</v>
      </c>
      <c r="Y2746" s="30"/>
      <c r="AB2746" s="50"/>
      <c r="AC2746" s="30"/>
      <c r="AD2746" s="30"/>
      <c r="AE2746" s="30"/>
      <c r="AG2746" s="30"/>
      <c r="AH2746" s="30"/>
      <c r="AI2746" s="30"/>
      <c r="AJ2746" s="30"/>
      <c r="AK2746" s="30"/>
      <c r="AL2746" s="30"/>
      <c r="AM2746" s="30"/>
      <c r="AN2746" s="30"/>
      <c r="AO2746" s="30"/>
      <c r="AQ2746" s="30"/>
      <c r="AR2746" s="30"/>
      <c r="AS2746" s="30"/>
      <c r="AW2746" s="30"/>
      <c r="AX2746" s="30"/>
      <c r="AY2746" s="30"/>
      <c r="AZ2746" s="30"/>
      <c r="BA2746" s="30"/>
      <c r="BB2746" s="30"/>
      <c r="BC2746" s="30"/>
      <c r="BD2746" s="30"/>
      <c r="BE2746" s="30"/>
    </row>
    <row r="2747" spans="1:57">
      <c r="A2747" t="s">
        <v>8</v>
      </c>
      <c r="Y2747" s="30"/>
      <c r="AB2747" s="50"/>
      <c r="AC2747" s="30"/>
      <c r="AD2747" s="30"/>
      <c r="AE2747" s="30"/>
      <c r="AG2747" s="30"/>
      <c r="AH2747" s="30"/>
      <c r="AI2747" s="30"/>
      <c r="AJ2747" s="30"/>
      <c r="AK2747" s="30"/>
      <c r="AL2747" s="30"/>
      <c r="AM2747" s="30"/>
      <c r="AN2747" s="30"/>
      <c r="AO2747" s="30"/>
      <c r="AQ2747" s="30"/>
      <c r="AR2747" s="30"/>
      <c r="AS2747" s="30"/>
      <c r="AW2747" s="30"/>
      <c r="AX2747" s="30"/>
      <c r="AY2747" s="30"/>
      <c r="AZ2747" s="30"/>
      <c r="BA2747" s="30"/>
      <c r="BB2747" s="30"/>
      <c r="BC2747" s="30"/>
      <c r="BD2747" s="30"/>
      <c r="BE2747" s="30"/>
    </row>
    <row r="2748" spans="1:57">
      <c r="A2748" t="s">
        <v>8</v>
      </c>
      <c r="Y2748" s="30"/>
      <c r="AB2748" s="50"/>
      <c r="AC2748" s="30"/>
      <c r="AD2748" s="30"/>
      <c r="AE2748" s="30"/>
      <c r="AG2748" s="30"/>
      <c r="AH2748" s="30"/>
      <c r="AI2748" s="30"/>
      <c r="AJ2748" s="30"/>
      <c r="AK2748" s="30"/>
      <c r="AL2748" s="30"/>
      <c r="AM2748" s="30"/>
      <c r="AN2748" s="30"/>
      <c r="AO2748" s="30"/>
      <c r="AQ2748" s="30"/>
      <c r="AR2748" s="30"/>
      <c r="AS2748" s="30"/>
      <c r="AW2748" s="30"/>
      <c r="AX2748" s="30"/>
      <c r="AY2748" s="30"/>
      <c r="AZ2748" s="30"/>
      <c r="BA2748" s="30"/>
      <c r="BB2748" s="30"/>
      <c r="BC2748" s="30"/>
      <c r="BD2748" s="30"/>
      <c r="BE2748" s="30"/>
    </row>
    <row r="2749" spans="1:57">
      <c r="A2749" t="s">
        <v>8</v>
      </c>
      <c r="Y2749" s="30"/>
      <c r="AB2749" s="50"/>
      <c r="AC2749" s="30"/>
      <c r="AD2749" s="30"/>
      <c r="AE2749" s="30"/>
      <c r="AG2749" s="30"/>
      <c r="AH2749" s="30"/>
      <c r="AI2749" s="30"/>
      <c r="AJ2749" s="30"/>
      <c r="AK2749" s="30"/>
      <c r="AL2749" s="30"/>
      <c r="AM2749" s="30"/>
      <c r="AN2749" s="30"/>
      <c r="AO2749" s="30"/>
      <c r="AQ2749" s="30"/>
      <c r="AR2749" s="30"/>
      <c r="AS2749" s="30"/>
      <c r="AW2749" s="30"/>
      <c r="AX2749" s="30"/>
      <c r="AY2749" s="30"/>
      <c r="AZ2749" s="30"/>
      <c r="BA2749" s="30"/>
      <c r="BB2749" s="30"/>
      <c r="BC2749" s="30"/>
      <c r="BD2749" s="30"/>
      <c r="BE2749" s="30"/>
    </row>
    <row r="2750" spans="1:57">
      <c r="A2750" t="s">
        <v>8</v>
      </c>
      <c r="Y2750" s="30"/>
      <c r="AB2750" s="50"/>
      <c r="AC2750" s="30"/>
      <c r="AD2750" s="30"/>
      <c r="AE2750" s="30"/>
      <c r="AG2750" s="30"/>
      <c r="AH2750" s="30"/>
      <c r="AI2750" s="30"/>
      <c r="AJ2750" s="30"/>
      <c r="AK2750" s="30"/>
      <c r="AL2750" s="30"/>
      <c r="AM2750" s="30"/>
      <c r="AN2750" s="30"/>
      <c r="AO2750" s="30"/>
      <c r="AQ2750" s="30"/>
      <c r="AR2750" s="30"/>
      <c r="AS2750" s="30"/>
      <c r="AW2750" s="30"/>
      <c r="AX2750" s="30"/>
      <c r="AY2750" s="30"/>
      <c r="AZ2750" s="30"/>
      <c r="BA2750" s="30"/>
      <c r="BB2750" s="30"/>
      <c r="BC2750" s="30"/>
      <c r="BD2750" s="30"/>
      <c r="BE2750" s="30"/>
    </row>
    <row r="2751" spans="1:57">
      <c r="A2751" t="s">
        <v>8</v>
      </c>
      <c r="Y2751" s="30"/>
      <c r="AB2751" s="50"/>
      <c r="AC2751" s="30"/>
      <c r="AD2751" s="30"/>
      <c r="AE2751" s="30"/>
      <c r="AG2751" s="30"/>
      <c r="AH2751" s="30"/>
      <c r="AI2751" s="30"/>
      <c r="AJ2751" s="30"/>
      <c r="AK2751" s="30"/>
      <c r="AL2751" s="30"/>
      <c r="AM2751" s="30"/>
      <c r="AN2751" s="30"/>
      <c r="AO2751" s="30"/>
      <c r="AQ2751" s="30"/>
      <c r="AR2751" s="30"/>
      <c r="AS2751" s="30"/>
      <c r="AW2751" s="30"/>
      <c r="AX2751" s="30"/>
      <c r="AY2751" s="30"/>
      <c r="AZ2751" s="30"/>
      <c r="BA2751" s="30"/>
      <c r="BB2751" s="30"/>
      <c r="BC2751" s="30"/>
      <c r="BD2751" s="30"/>
      <c r="BE2751" s="30"/>
    </row>
    <row r="2752" spans="1:57">
      <c r="A2752" t="s">
        <v>8</v>
      </c>
      <c r="Y2752" s="30"/>
      <c r="AB2752" s="50"/>
      <c r="AC2752" s="30"/>
      <c r="AD2752" s="30"/>
      <c r="AE2752" s="30"/>
      <c r="AG2752" s="30"/>
      <c r="AH2752" s="30"/>
      <c r="AI2752" s="30"/>
      <c r="AJ2752" s="30"/>
      <c r="AK2752" s="30"/>
      <c r="AL2752" s="30"/>
      <c r="AM2752" s="30"/>
      <c r="AN2752" s="30"/>
      <c r="AO2752" s="30"/>
      <c r="AQ2752" s="30"/>
      <c r="AR2752" s="30"/>
      <c r="AS2752" s="30"/>
      <c r="AW2752" s="30"/>
      <c r="AX2752" s="30"/>
      <c r="AY2752" s="30"/>
      <c r="AZ2752" s="30"/>
      <c r="BA2752" s="30"/>
      <c r="BB2752" s="30"/>
      <c r="BC2752" s="30"/>
      <c r="BD2752" s="30"/>
      <c r="BE2752" s="30"/>
    </row>
    <row r="2753" spans="1:57">
      <c r="A2753" t="s">
        <v>8</v>
      </c>
      <c r="Y2753" s="30"/>
      <c r="AB2753" s="50"/>
      <c r="AC2753" s="30"/>
      <c r="AD2753" s="30"/>
      <c r="AE2753" s="30"/>
      <c r="AG2753" s="30"/>
      <c r="AH2753" s="30"/>
      <c r="AI2753" s="30"/>
      <c r="AJ2753" s="30"/>
      <c r="AK2753" s="30"/>
      <c r="AL2753" s="30"/>
      <c r="AM2753" s="30"/>
      <c r="AN2753" s="30"/>
      <c r="AO2753" s="30"/>
      <c r="AQ2753" s="30"/>
      <c r="AR2753" s="30"/>
      <c r="AS2753" s="30"/>
      <c r="AW2753" s="30"/>
      <c r="AX2753" s="30"/>
      <c r="AY2753" s="30"/>
      <c r="AZ2753" s="30"/>
      <c r="BA2753" s="30"/>
      <c r="BB2753" s="30"/>
      <c r="BC2753" s="30"/>
      <c r="BD2753" s="30"/>
      <c r="BE2753" s="30"/>
    </row>
    <row r="2754" spans="1:57">
      <c r="A2754" t="s">
        <v>8</v>
      </c>
      <c r="Y2754" s="30"/>
      <c r="AB2754" s="50"/>
      <c r="AC2754" s="30"/>
      <c r="AD2754" s="30"/>
      <c r="AE2754" s="30"/>
      <c r="AG2754" s="30"/>
      <c r="AH2754" s="30"/>
      <c r="AI2754" s="30"/>
      <c r="AJ2754" s="30"/>
      <c r="AK2754" s="30"/>
      <c r="AL2754" s="30"/>
      <c r="AM2754" s="30"/>
      <c r="AN2754" s="30"/>
      <c r="AO2754" s="30"/>
      <c r="AQ2754" s="30"/>
      <c r="AR2754" s="30"/>
      <c r="AS2754" s="30"/>
      <c r="AW2754" s="30"/>
      <c r="AX2754" s="30"/>
      <c r="AY2754" s="30"/>
      <c r="AZ2754" s="30"/>
      <c r="BA2754" s="30"/>
      <c r="BB2754" s="30"/>
      <c r="BC2754" s="30"/>
      <c r="BD2754" s="30"/>
      <c r="BE2754" s="30"/>
    </row>
    <row r="2755" spans="1:57">
      <c r="A2755" t="s">
        <v>8</v>
      </c>
      <c r="Y2755" s="30"/>
      <c r="AB2755" s="50"/>
      <c r="AC2755" s="30"/>
      <c r="AD2755" s="30"/>
      <c r="AE2755" s="30"/>
      <c r="AG2755" s="30"/>
      <c r="AH2755" s="30"/>
      <c r="AI2755" s="30"/>
      <c r="AJ2755" s="30"/>
      <c r="AK2755" s="30"/>
      <c r="AL2755" s="30"/>
      <c r="AM2755" s="30"/>
      <c r="AN2755" s="30"/>
      <c r="AO2755" s="30"/>
      <c r="AQ2755" s="30"/>
      <c r="AR2755" s="30"/>
      <c r="AS2755" s="30"/>
      <c r="AW2755" s="30"/>
      <c r="AX2755" s="30"/>
      <c r="AY2755" s="30"/>
      <c r="AZ2755" s="30"/>
      <c r="BA2755" s="30"/>
      <c r="BB2755" s="30"/>
      <c r="BC2755" s="30"/>
      <c r="BD2755" s="30"/>
      <c r="BE2755" s="30"/>
    </row>
    <row r="2756" spans="1:57">
      <c r="A2756" t="s">
        <v>8</v>
      </c>
      <c r="Y2756" s="30"/>
      <c r="AB2756" s="50"/>
      <c r="AC2756" s="30"/>
      <c r="AD2756" s="30"/>
      <c r="AE2756" s="30"/>
      <c r="AG2756" s="30"/>
      <c r="AH2756" s="30"/>
      <c r="AI2756" s="30"/>
      <c r="AJ2756" s="30"/>
      <c r="AK2756" s="30"/>
      <c r="AL2756" s="30"/>
      <c r="AM2756" s="30"/>
      <c r="AN2756" s="30"/>
      <c r="AO2756" s="30"/>
      <c r="AQ2756" s="30"/>
      <c r="AR2756" s="30"/>
      <c r="AS2756" s="30"/>
      <c r="AW2756" s="30"/>
      <c r="AX2756" s="30"/>
      <c r="AY2756" s="30"/>
      <c r="AZ2756" s="30"/>
      <c r="BA2756" s="30"/>
      <c r="BB2756" s="30"/>
      <c r="BC2756" s="30"/>
      <c r="BD2756" s="30"/>
      <c r="BE2756" s="30"/>
    </row>
    <row r="2757" spans="1:57">
      <c r="A2757" t="s">
        <v>8</v>
      </c>
      <c r="Y2757" s="30"/>
      <c r="AB2757" s="50"/>
      <c r="AC2757" s="30"/>
      <c r="AD2757" s="30"/>
      <c r="AE2757" s="30"/>
      <c r="AG2757" s="30"/>
      <c r="AH2757" s="30"/>
      <c r="AI2757" s="30"/>
      <c r="AJ2757" s="30"/>
      <c r="AK2757" s="30"/>
      <c r="AL2757" s="30"/>
      <c r="AM2757" s="30"/>
      <c r="AN2757" s="30"/>
      <c r="AO2757" s="30"/>
      <c r="AQ2757" s="30"/>
      <c r="AR2757" s="30"/>
      <c r="AS2757" s="30"/>
      <c r="AW2757" s="30"/>
      <c r="AX2757" s="30"/>
      <c r="AY2757" s="30"/>
      <c r="AZ2757" s="30"/>
      <c r="BA2757" s="30"/>
      <c r="BB2757" s="30"/>
      <c r="BC2757" s="30"/>
      <c r="BD2757" s="30"/>
      <c r="BE2757" s="30"/>
    </row>
    <row r="2758" spans="1:57">
      <c r="A2758" t="s">
        <v>8</v>
      </c>
      <c r="Y2758" s="30"/>
      <c r="AB2758" s="50"/>
      <c r="AC2758" s="30"/>
      <c r="AD2758" s="30"/>
      <c r="AE2758" s="30"/>
      <c r="AG2758" s="30"/>
      <c r="AH2758" s="30"/>
      <c r="AI2758" s="30"/>
      <c r="AJ2758" s="30"/>
      <c r="AK2758" s="30"/>
      <c r="AL2758" s="30"/>
      <c r="AM2758" s="30"/>
      <c r="AN2758" s="30"/>
      <c r="AO2758" s="30"/>
      <c r="AQ2758" s="30"/>
      <c r="AR2758" s="30"/>
      <c r="AS2758" s="30"/>
      <c r="AW2758" s="30"/>
      <c r="AX2758" s="30"/>
      <c r="AY2758" s="30"/>
      <c r="AZ2758" s="30"/>
      <c r="BA2758" s="30"/>
      <c r="BB2758" s="30"/>
      <c r="BC2758" s="30"/>
      <c r="BD2758" s="30"/>
      <c r="BE2758" s="30"/>
    </row>
    <row r="2759" spans="1:57">
      <c r="A2759" t="s">
        <v>8</v>
      </c>
      <c r="Y2759" s="30"/>
      <c r="AB2759" s="50"/>
      <c r="AC2759" s="30"/>
      <c r="AD2759" s="30"/>
      <c r="AE2759" s="30"/>
      <c r="AG2759" s="30"/>
      <c r="AH2759" s="30"/>
      <c r="AI2759" s="30"/>
      <c r="AJ2759" s="30"/>
      <c r="AK2759" s="30"/>
      <c r="AL2759" s="30"/>
      <c r="AM2759" s="30"/>
      <c r="AN2759" s="30"/>
      <c r="AO2759" s="30"/>
      <c r="AQ2759" s="30"/>
      <c r="AR2759" s="30"/>
      <c r="AS2759" s="30"/>
      <c r="AW2759" s="30"/>
      <c r="AX2759" s="30"/>
      <c r="AY2759" s="30"/>
      <c r="AZ2759" s="30"/>
      <c r="BA2759" s="30"/>
      <c r="BB2759" s="30"/>
      <c r="BC2759" s="30"/>
      <c r="BD2759" s="30"/>
      <c r="BE2759" s="30"/>
    </row>
    <row r="2760" spans="1:57">
      <c r="A2760" t="s">
        <v>8</v>
      </c>
      <c r="Y2760" s="30"/>
      <c r="AB2760" s="50"/>
      <c r="AC2760" s="30"/>
      <c r="AD2760" s="30"/>
      <c r="AE2760" s="30"/>
      <c r="AG2760" s="30"/>
      <c r="AH2760" s="30"/>
      <c r="AI2760" s="30"/>
      <c r="AJ2760" s="30"/>
      <c r="AK2760" s="30"/>
      <c r="AL2760" s="30"/>
      <c r="AM2760" s="30"/>
      <c r="AN2760" s="30"/>
      <c r="AO2760" s="30"/>
      <c r="AQ2760" s="30"/>
      <c r="AR2760" s="30"/>
      <c r="AS2760" s="30"/>
      <c r="AW2760" s="30"/>
      <c r="AX2760" s="30"/>
      <c r="AY2760" s="30"/>
      <c r="AZ2760" s="30"/>
      <c r="BA2760" s="30"/>
      <c r="BB2760" s="30"/>
      <c r="BC2760" s="30"/>
      <c r="BD2760" s="30"/>
      <c r="BE2760" s="30"/>
    </row>
    <row r="2761" spans="1:57">
      <c r="A2761" t="s">
        <v>8</v>
      </c>
      <c r="Y2761" s="30"/>
      <c r="AB2761" s="50"/>
      <c r="AC2761" s="30"/>
      <c r="AD2761" s="30"/>
      <c r="AE2761" s="30"/>
      <c r="AG2761" s="30"/>
      <c r="AH2761" s="30"/>
      <c r="AI2761" s="30"/>
      <c r="AJ2761" s="30"/>
      <c r="AK2761" s="30"/>
      <c r="AL2761" s="30"/>
      <c r="AM2761" s="30"/>
      <c r="AN2761" s="30"/>
      <c r="AO2761" s="30"/>
      <c r="AQ2761" s="30"/>
      <c r="AR2761" s="30"/>
      <c r="AS2761" s="30"/>
      <c r="AW2761" s="30"/>
      <c r="AX2761" s="30"/>
      <c r="AY2761" s="30"/>
      <c r="AZ2761" s="30"/>
      <c r="BA2761" s="30"/>
      <c r="BB2761" s="30"/>
      <c r="BC2761" s="30"/>
      <c r="BD2761" s="30"/>
      <c r="BE2761" s="30"/>
    </row>
    <row r="2762" spans="1:57">
      <c r="A2762" t="s">
        <v>8</v>
      </c>
      <c r="Y2762" s="30"/>
      <c r="AB2762" s="50"/>
      <c r="AC2762" s="30"/>
      <c r="AD2762" s="30"/>
      <c r="AE2762" s="30"/>
      <c r="AG2762" s="30"/>
      <c r="AH2762" s="30"/>
      <c r="AI2762" s="30"/>
      <c r="AJ2762" s="30"/>
      <c r="AK2762" s="30"/>
      <c r="AL2762" s="30"/>
      <c r="AM2762" s="30"/>
      <c r="AN2762" s="30"/>
      <c r="AO2762" s="30"/>
      <c r="AQ2762" s="30"/>
      <c r="AR2762" s="30"/>
      <c r="AS2762" s="30"/>
      <c r="AW2762" s="30"/>
      <c r="AX2762" s="30"/>
      <c r="AY2762" s="30"/>
      <c r="AZ2762" s="30"/>
      <c r="BA2762" s="30"/>
      <c r="BB2762" s="30"/>
      <c r="BC2762" s="30"/>
      <c r="BD2762" s="30"/>
      <c r="BE2762" s="30"/>
    </row>
    <row r="2763" spans="1:57">
      <c r="A2763" t="s">
        <v>8</v>
      </c>
      <c r="Y2763" s="30"/>
      <c r="AB2763" s="50"/>
      <c r="AC2763" s="30"/>
      <c r="AD2763" s="30"/>
      <c r="AE2763" s="30"/>
      <c r="AG2763" s="30"/>
      <c r="AH2763" s="30"/>
      <c r="AI2763" s="30"/>
      <c r="AJ2763" s="30"/>
      <c r="AK2763" s="30"/>
      <c r="AL2763" s="30"/>
      <c r="AM2763" s="30"/>
      <c r="AN2763" s="30"/>
      <c r="AO2763" s="30"/>
      <c r="AQ2763" s="30"/>
      <c r="AR2763" s="30"/>
      <c r="AS2763" s="30"/>
      <c r="AW2763" s="30"/>
      <c r="AX2763" s="30"/>
      <c r="AY2763" s="30"/>
      <c r="AZ2763" s="30"/>
      <c r="BA2763" s="30"/>
      <c r="BB2763" s="30"/>
      <c r="BC2763" s="30"/>
      <c r="BD2763" s="30"/>
      <c r="BE2763" s="30"/>
    </row>
    <row r="2764" spans="1:57">
      <c r="A2764" t="s">
        <v>8</v>
      </c>
      <c r="Y2764" s="30"/>
      <c r="AB2764" s="50"/>
      <c r="AC2764" s="30"/>
      <c r="AD2764" s="30"/>
      <c r="AE2764" s="30"/>
      <c r="AG2764" s="30"/>
      <c r="AH2764" s="30"/>
      <c r="AI2764" s="30"/>
      <c r="AJ2764" s="30"/>
      <c r="AK2764" s="30"/>
      <c r="AL2764" s="30"/>
      <c r="AM2764" s="30"/>
      <c r="AN2764" s="30"/>
      <c r="AO2764" s="30"/>
      <c r="AQ2764" s="30"/>
      <c r="AR2764" s="30"/>
      <c r="AS2764" s="30"/>
      <c r="AW2764" s="30"/>
      <c r="AX2764" s="30"/>
      <c r="AY2764" s="30"/>
      <c r="AZ2764" s="30"/>
      <c r="BA2764" s="30"/>
      <c r="BB2764" s="30"/>
      <c r="BC2764" s="30"/>
      <c r="BD2764" s="30"/>
      <c r="BE2764" s="30"/>
    </row>
    <row r="2765" spans="1:57">
      <c r="A2765" t="s">
        <v>8</v>
      </c>
      <c r="Y2765" s="30"/>
      <c r="AB2765" s="50"/>
      <c r="AC2765" s="30"/>
      <c r="AD2765" s="30"/>
      <c r="AE2765" s="30"/>
      <c r="AG2765" s="30"/>
      <c r="AH2765" s="30"/>
      <c r="AI2765" s="30"/>
      <c r="AJ2765" s="30"/>
      <c r="AK2765" s="30"/>
      <c r="AL2765" s="30"/>
      <c r="AM2765" s="30"/>
      <c r="AN2765" s="30"/>
      <c r="AO2765" s="30"/>
      <c r="AQ2765" s="30"/>
      <c r="AR2765" s="30"/>
      <c r="AS2765" s="30"/>
      <c r="AW2765" s="30"/>
      <c r="AX2765" s="30"/>
      <c r="AY2765" s="30"/>
      <c r="AZ2765" s="30"/>
      <c r="BA2765" s="30"/>
      <c r="BB2765" s="30"/>
      <c r="BC2765" s="30"/>
      <c r="BD2765" s="30"/>
      <c r="BE2765" s="30"/>
    </row>
    <row r="2766" spans="1:57">
      <c r="A2766" t="s">
        <v>8</v>
      </c>
      <c r="Y2766" s="30"/>
      <c r="AB2766" s="50"/>
      <c r="AC2766" s="30"/>
      <c r="AD2766" s="30"/>
      <c r="AE2766" s="30"/>
      <c r="AG2766" s="30"/>
      <c r="AH2766" s="30"/>
      <c r="AI2766" s="30"/>
      <c r="AJ2766" s="30"/>
      <c r="AK2766" s="30"/>
      <c r="AL2766" s="30"/>
      <c r="AM2766" s="30"/>
      <c r="AN2766" s="30"/>
      <c r="AO2766" s="30"/>
      <c r="AQ2766" s="30"/>
      <c r="AR2766" s="30"/>
      <c r="AS2766" s="30"/>
      <c r="AW2766" s="30"/>
      <c r="AX2766" s="30"/>
      <c r="AY2766" s="30"/>
      <c r="AZ2766" s="30"/>
      <c r="BA2766" s="30"/>
      <c r="BB2766" s="30"/>
      <c r="BC2766" s="30"/>
      <c r="BD2766" s="30"/>
      <c r="BE2766" s="30"/>
    </row>
    <row r="2767" spans="1:57">
      <c r="A2767" t="s">
        <v>8</v>
      </c>
      <c r="Y2767" s="30"/>
      <c r="AB2767" s="50"/>
      <c r="AC2767" s="30"/>
      <c r="AD2767" s="30"/>
      <c r="AE2767" s="30"/>
      <c r="AG2767" s="30"/>
      <c r="AH2767" s="30"/>
      <c r="AI2767" s="30"/>
      <c r="AJ2767" s="30"/>
      <c r="AK2767" s="30"/>
      <c r="AL2767" s="30"/>
      <c r="AM2767" s="30"/>
      <c r="AN2767" s="30"/>
      <c r="AO2767" s="30"/>
      <c r="AQ2767" s="30"/>
      <c r="AR2767" s="30"/>
      <c r="AS2767" s="30"/>
      <c r="AW2767" s="30"/>
      <c r="AX2767" s="30"/>
      <c r="AY2767" s="30"/>
      <c r="AZ2767" s="30"/>
      <c r="BA2767" s="30"/>
      <c r="BB2767" s="30"/>
      <c r="BC2767" s="30"/>
      <c r="BD2767" s="30"/>
      <c r="BE2767" s="30"/>
    </row>
    <row r="2768" spans="1:57">
      <c r="A2768" t="s">
        <v>8</v>
      </c>
      <c r="Y2768" s="30"/>
      <c r="AB2768" s="50"/>
      <c r="AC2768" s="30"/>
      <c r="AD2768" s="30"/>
      <c r="AE2768" s="30"/>
      <c r="AG2768" s="30"/>
      <c r="AH2768" s="30"/>
      <c r="AI2768" s="30"/>
      <c r="AJ2768" s="30"/>
      <c r="AK2768" s="30"/>
      <c r="AL2768" s="30"/>
      <c r="AM2768" s="30"/>
      <c r="AN2768" s="30"/>
      <c r="AO2768" s="30"/>
      <c r="AQ2768" s="30"/>
      <c r="AR2768" s="30"/>
      <c r="AS2768" s="30"/>
      <c r="AW2768" s="30"/>
      <c r="AX2768" s="30"/>
      <c r="AY2768" s="30"/>
      <c r="AZ2768" s="30"/>
      <c r="BA2768" s="30"/>
      <c r="BB2768" s="30"/>
      <c r="BC2768" s="30"/>
      <c r="BD2768" s="30"/>
      <c r="BE2768" s="30"/>
    </row>
    <row r="2769" spans="1:57">
      <c r="A2769" t="s">
        <v>8</v>
      </c>
      <c r="Y2769" s="30"/>
      <c r="AB2769" s="50"/>
      <c r="AC2769" s="30"/>
      <c r="AD2769" s="30"/>
      <c r="AE2769" s="30"/>
      <c r="AG2769" s="30"/>
      <c r="AH2769" s="30"/>
      <c r="AI2769" s="30"/>
      <c r="AJ2769" s="30"/>
      <c r="AK2769" s="30"/>
      <c r="AL2769" s="30"/>
      <c r="AM2769" s="30"/>
      <c r="AN2769" s="30"/>
      <c r="AO2769" s="30"/>
      <c r="AQ2769" s="30"/>
      <c r="AR2769" s="30"/>
      <c r="AS2769" s="30"/>
      <c r="AW2769" s="30"/>
      <c r="AX2769" s="30"/>
      <c r="AY2769" s="30"/>
      <c r="AZ2769" s="30"/>
      <c r="BA2769" s="30"/>
      <c r="BB2769" s="30"/>
      <c r="BC2769" s="30"/>
      <c r="BD2769" s="30"/>
      <c r="BE2769" s="30"/>
    </row>
    <row r="2770" spans="1:57">
      <c r="A2770" t="s">
        <v>8</v>
      </c>
      <c r="Y2770" s="30"/>
      <c r="AB2770" s="50"/>
      <c r="AC2770" s="30"/>
      <c r="AD2770" s="30"/>
      <c r="AE2770" s="30"/>
      <c r="AG2770" s="30"/>
      <c r="AH2770" s="30"/>
      <c r="AI2770" s="30"/>
      <c r="AJ2770" s="30"/>
      <c r="AK2770" s="30"/>
      <c r="AL2770" s="30"/>
      <c r="AM2770" s="30"/>
      <c r="AN2770" s="30"/>
      <c r="AO2770" s="30"/>
      <c r="AQ2770" s="30"/>
      <c r="AR2770" s="30"/>
      <c r="AS2770" s="30"/>
      <c r="AW2770" s="30"/>
      <c r="AX2770" s="30"/>
      <c r="AY2770" s="30"/>
      <c r="AZ2770" s="30"/>
      <c r="BA2770" s="30"/>
      <c r="BB2770" s="30"/>
      <c r="BC2770" s="30"/>
      <c r="BD2770" s="30"/>
      <c r="BE2770" s="30"/>
    </row>
    <row r="2771" spans="1:57">
      <c r="A2771" t="s">
        <v>8</v>
      </c>
      <c r="Y2771" s="30"/>
      <c r="AB2771" s="50"/>
      <c r="AC2771" s="30"/>
      <c r="AD2771" s="30"/>
      <c r="AE2771" s="30"/>
      <c r="AG2771" s="30"/>
      <c r="AH2771" s="30"/>
      <c r="AI2771" s="30"/>
      <c r="AJ2771" s="30"/>
      <c r="AK2771" s="30"/>
      <c r="AL2771" s="30"/>
      <c r="AM2771" s="30"/>
      <c r="AN2771" s="30"/>
      <c r="AO2771" s="30"/>
      <c r="AQ2771" s="30"/>
      <c r="AR2771" s="30"/>
      <c r="AS2771" s="30"/>
      <c r="AW2771" s="30"/>
      <c r="AX2771" s="30"/>
      <c r="AY2771" s="30"/>
      <c r="AZ2771" s="30"/>
      <c r="BA2771" s="30"/>
      <c r="BB2771" s="30"/>
      <c r="BC2771" s="30"/>
      <c r="BD2771" s="30"/>
      <c r="BE2771" s="30"/>
    </row>
    <row r="2772" spans="1:57">
      <c r="A2772" t="s">
        <v>8</v>
      </c>
      <c r="Y2772" s="30"/>
      <c r="AB2772" s="50"/>
      <c r="AC2772" s="30"/>
      <c r="AD2772" s="30"/>
      <c r="AE2772" s="30"/>
      <c r="AG2772" s="30"/>
      <c r="AH2772" s="30"/>
      <c r="AI2772" s="30"/>
      <c r="AJ2772" s="30"/>
      <c r="AK2772" s="30"/>
      <c r="AL2772" s="30"/>
      <c r="AM2772" s="30"/>
      <c r="AN2772" s="30"/>
      <c r="AO2772" s="30"/>
      <c r="AQ2772" s="30"/>
      <c r="AR2772" s="30"/>
      <c r="AS2772" s="30"/>
      <c r="AW2772" s="30"/>
      <c r="AX2772" s="30"/>
      <c r="AY2772" s="30"/>
      <c r="AZ2772" s="30"/>
      <c r="BA2772" s="30"/>
      <c r="BB2772" s="30"/>
      <c r="BC2772" s="30"/>
      <c r="BD2772" s="30"/>
      <c r="BE2772" s="30"/>
    </row>
    <row r="2773" spans="1:57">
      <c r="A2773" t="s">
        <v>8</v>
      </c>
      <c r="Y2773" s="30"/>
      <c r="AB2773" s="50"/>
      <c r="AC2773" s="30"/>
      <c r="AD2773" s="30"/>
      <c r="AE2773" s="30"/>
      <c r="AG2773" s="30"/>
      <c r="AH2773" s="30"/>
      <c r="AI2773" s="30"/>
      <c r="AJ2773" s="30"/>
      <c r="AK2773" s="30"/>
      <c r="AL2773" s="30"/>
      <c r="AM2773" s="30"/>
      <c r="AN2773" s="30"/>
      <c r="AO2773" s="30"/>
      <c r="AQ2773" s="30"/>
      <c r="AR2773" s="30"/>
      <c r="AS2773" s="30"/>
      <c r="AW2773" s="30"/>
      <c r="AX2773" s="30"/>
      <c r="AY2773" s="30"/>
      <c r="AZ2773" s="30"/>
      <c r="BA2773" s="30"/>
      <c r="BB2773" s="30"/>
      <c r="BC2773" s="30"/>
      <c r="BD2773" s="30"/>
      <c r="BE2773" s="30"/>
    </row>
    <row r="2774" spans="1:57">
      <c r="A2774" t="s">
        <v>8</v>
      </c>
      <c r="Y2774" s="30"/>
      <c r="AB2774" s="50"/>
      <c r="AC2774" s="30"/>
      <c r="AD2774" s="30"/>
      <c r="AE2774" s="30"/>
      <c r="AG2774" s="30"/>
      <c r="AH2774" s="30"/>
      <c r="AI2774" s="30"/>
      <c r="AJ2774" s="30"/>
      <c r="AK2774" s="30"/>
      <c r="AL2774" s="30"/>
      <c r="AM2774" s="30"/>
      <c r="AN2774" s="30"/>
      <c r="AO2774" s="30"/>
      <c r="AQ2774" s="30"/>
      <c r="AR2774" s="30"/>
      <c r="AS2774" s="30"/>
      <c r="AW2774" s="30"/>
      <c r="AX2774" s="30"/>
      <c r="AY2774" s="30"/>
      <c r="AZ2774" s="30"/>
      <c r="BA2774" s="30"/>
      <c r="BB2774" s="30"/>
      <c r="BC2774" s="30"/>
      <c r="BD2774" s="30"/>
      <c r="BE2774" s="30"/>
    </row>
    <row r="2775" spans="1:57">
      <c r="A2775" t="s">
        <v>8</v>
      </c>
      <c r="Y2775" s="30"/>
      <c r="AB2775" s="50"/>
      <c r="AC2775" s="30"/>
      <c r="AD2775" s="30"/>
      <c r="AE2775" s="30"/>
      <c r="AG2775" s="30"/>
      <c r="AH2775" s="30"/>
      <c r="AI2775" s="30"/>
      <c r="AJ2775" s="30"/>
      <c r="AK2775" s="30"/>
      <c r="AL2775" s="30"/>
      <c r="AM2775" s="30"/>
      <c r="AN2775" s="30"/>
      <c r="AO2775" s="30"/>
      <c r="AQ2775" s="30"/>
      <c r="AR2775" s="30"/>
      <c r="AS2775" s="30"/>
      <c r="AW2775" s="30"/>
      <c r="AX2775" s="30"/>
      <c r="AY2775" s="30"/>
      <c r="AZ2775" s="30"/>
      <c r="BA2775" s="30"/>
      <c r="BB2775" s="30"/>
      <c r="BC2775" s="30"/>
      <c r="BD2775" s="30"/>
      <c r="BE2775" s="30"/>
    </row>
    <row r="2776" spans="1:57">
      <c r="A2776" t="s">
        <v>8</v>
      </c>
      <c r="Y2776" s="30"/>
      <c r="AB2776" s="50"/>
      <c r="AC2776" s="30"/>
      <c r="AD2776" s="30"/>
      <c r="AE2776" s="30"/>
      <c r="AG2776" s="30"/>
      <c r="AH2776" s="30"/>
      <c r="AI2776" s="30"/>
      <c r="AJ2776" s="30"/>
      <c r="AK2776" s="30"/>
      <c r="AL2776" s="30"/>
      <c r="AM2776" s="30"/>
      <c r="AN2776" s="30"/>
      <c r="AO2776" s="30"/>
      <c r="AQ2776" s="30"/>
      <c r="AR2776" s="30"/>
      <c r="AS2776" s="30"/>
      <c r="AW2776" s="30"/>
      <c r="AX2776" s="30"/>
      <c r="AY2776" s="30"/>
      <c r="AZ2776" s="30"/>
      <c r="BA2776" s="30"/>
      <c r="BB2776" s="30"/>
      <c r="BC2776" s="30"/>
      <c r="BD2776" s="30"/>
      <c r="BE2776" s="30"/>
    </row>
    <row r="2777" spans="1:57">
      <c r="A2777" t="s">
        <v>8</v>
      </c>
      <c r="Y2777" s="30"/>
      <c r="AB2777" s="50"/>
      <c r="AC2777" s="30"/>
      <c r="AD2777" s="30"/>
      <c r="AE2777" s="30"/>
      <c r="AG2777" s="30"/>
      <c r="AH2777" s="30"/>
      <c r="AI2777" s="30"/>
      <c r="AJ2777" s="30"/>
      <c r="AK2777" s="30"/>
      <c r="AL2777" s="30"/>
      <c r="AM2777" s="30"/>
      <c r="AN2777" s="30"/>
      <c r="AO2777" s="30"/>
      <c r="AQ2777" s="30"/>
      <c r="AR2777" s="30"/>
      <c r="AS2777" s="30"/>
      <c r="AW2777" s="30"/>
      <c r="AX2777" s="30"/>
      <c r="AY2777" s="30"/>
      <c r="AZ2777" s="30"/>
      <c r="BA2777" s="30"/>
      <c r="BB2777" s="30"/>
      <c r="BC2777" s="30"/>
      <c r="BD2777" s="30"/>
      <c r="BE2777" s="30"/>
    </row>
    <row r="2778" spans="1:57">
      <c r="A2778" t="s">
        <v>8</v>
      </c>
      <c r="Y2778" s="30"/>
      <c r="AB2778" s="50"/>
      <c r="AC2778" s="30"/>
      <c r="AD2778" s="30"/>
      <c r="AE2778" s="30"/>
      <c r="AG2778" s="30"/>
      <c r="AH2778" s="30"/>
      <c r="AI2778" s="30"/>
      <c r="AJ2778" s="30"/>
      <c r="AK2778" s="30"/>
      <c r="AL2778" s="30"/>
      <c r="AM2778" s="30"/>
      <c r="AN2778" s="30"/>
      <c r="AO2778" s="30"/>
      <c r="AQ2778" s="30"/>
      <c r="AR2778" s="30"/>
      <c r="AS2778" s="30"/>
      <c r="AW2778" s="30"/>
      <c r="AX2778" s="30"/>
      <c r="AY2778" s="30"/>
      <c r="AZ2778" s="30"/>
      <c r="BA2778" s="30"/>
      <c r="BB2778" s="30"/>
      <c r="BC2778" s="30"/>
      <c r="BD2778" s="30"/>
      <c r="BE2778" s="30"/>
    </row>
    <row r="2779" spans="1:57">
      <c r="A2779" t="s">
        <v>8</v>
      </c>
      <c r="Y2779" s="30"/>
      <c r="AB2779" s="50"/>
      <c r="AC2779" s="30"/>
      <c r="AD2779" s="30"/>
      <c r="AE2779" s="30"/>
      <c r="AG2779" s="30"/>
      <c r="AH2779" s="30"/>
      <c r="AI2779" s="30"/>
      <c r="AJ2779" s="30"/>
      <c r="AK2779" s="30"/>
      <c r="AL2779" s="30"/>
      <c r="AM2779" s="30"/>
      <c r="AN2779" s="30"/>
      <c r="AO2779" s="30"/>
      <c r="AQ2779" s="30"/>
      <c r="AR2779" s="30"/>
      <c r="AS2779" s="30"/>
      <c r="AW2779" s="30"/>
      <c r="AX2779" s="30"/>
      <c r="AY2779" s="30"/>
      <c r="AZ2779" s="30"/>
      <c r="BA2779" s="30"/>
      <c r="BB2779" s="30"/>
      <c r="BC2779" s="30"/>
      <c r="BD2779" s="30"/>
      <c r="BE2779" s="30"/>
    </row>
    <row r="2780" spans="1:57">
      <c r="A2780" t="s">
        <v>8</v>
      </c>
      <c r="Y2780" s="30"/>
      <c r="AB2780" s="50"/>
      <c r="AC2780" s="30"/>
      <c r="AD2780" s="30"/>
      <c r="AE2780" s="30"/>
      <c r="AG2780" s="30"/>
      <c r="AH2780" s="30"/>
      <c r="AI2780" s="30"/>
      <c r="AJ2780" s="30"/>
      <c r="AK2780" s="30"/>
      <c r="AL2780" s="30"/>
      <c r="AM2780" s="30"/>
      <c r="AN2780" s="30"/>
      <c r="AO2780" s="30"/>
      <c r="AQ2780" s="30"/>
      <c r="AR2780" s="30"/>
      <c r="AS2780" s="30"/>
      <c r="AW2780" s="30"/>
      <c r="AX2780" s="30"/>
      <c r="AY2780" s="30"/>
      <c r="AZ2780" s="30"/>
      <c r="BA2780" s="30"/>
      <c r="BB2780" s="30"/>
      <c r="BC2780" s="30"/>
      <c r="BD2780" s="30"/>
      <c r="BE2780" s="30"/>
    </row>
    <row r="2781" spans="1:57">
      <c r="A2781" t="s">
        <v>8</v>
      </c>
      <c r="Y2781" s="30"/>
      <c r="AB2781" s="50"/>
      <c r="AC2781" s="30"/>
      <c r="AD2781" s="30"/>
      <c r="AE2781" s="30"/>
      <c r="AG2781" s="30"/>
      <c r="AH2781" s="30"/>
      <c r="AI2781" s="30"/>
      <c r="AJ2781" s="30"/>
      <c r="AK2781" s="30"/>
      <c r="AL2781" s="30"/>
      <c r="AM2781" s="30"/>
      <c r="AN2781" s="30"/>
      <c r="AO2781" s="30"/>
      <c r="AQ2781" s="30"/>
      <c r="AR2781" s="30"/>
      <c r="AS2781" s="30"/>
      <c r="AW2781" s="30"/>
      <c r="AX2781" s="30"/>
      <c r="AY2781" s="30"/>
      <c r="AZ2781" s="30"/>
      <c r="BA2781" s="30"/>
      <c r="BB2781" s="30"/>
      <c r="BC2781" s="30"/>
      <c r="BD2781" s="30"/>
      <c r="BE2781" s="30"/>
    </row>
    <row r="2782" spans="1:57">
      <c r="A2782" t="s">
        <v>8</v>
      </c>
      <c r="Y2782" s="30"/>
      <c r="AB2782" s="50"/>
      <c r="AC2782" s="30"/>
      <c r="AD2782" s="30"/>
      <c r="AE2782" s="30"/>
      <c r="AG2782" s="30"/>
      <c r="AH2782" s="30"/>
      <c r="AI2782" s="30"/>
      <c r="AJ2782" s="30"/>
      <c r="AK2782" s="30"/>
      <c r="AL2782" s="30"/>
      <c r="AM2782" s="30"/>
      <c r="AN2782" s="30"/>
      <c r="AO2782" s="30"/>
      <c r="AQ2782" s="30"/>
      <c r="AR2782" s="30"/>
      <c r="AS2782" s="30"/>
      <c r="AW2782" s="30"/>
      <c r="AX2782" s="30"/>
      <c r="AY2782" s="30"/>
      <c r="AZ2782" s="30"/>
      <c r="BA2782" s="30"/>
      <c r="BB2782" s="30"/>
      <c r="BC2782" s="30"/>
      <c r="BD2782" s="30"/>
      <c r="BE2782" s="30"/>
    </row>
    <row r="2783" spans="1:57">
      <c r="A2783" t="s">
        <v>8</v>
      </c>
      <c r="Y2783" s="30"/>
      <c r="AB2783" s="50"/>
      <c r="AC2783" s="30"/>
      <c r="AD2783" s="30"/>
      <c r="AE2783" s="30"/>
      <c r="AG2783" s="30"/>
      <c r="AH2783" s="30"/>
      <c r="AI2783" s="30"/>
      <c r="AJ2783" s="30"/>
      <c r="AK2783" s="30"/>
      <c r="AL2783" s="30"/>
      <c r="AM2783" s="30"/>
      <c r="AN2783" s="30"/>
      <c r="AO2783" s="30"/>
      <c r="AQ2783" s="30"/>
      <c r="AR2783" s="30"/>
      <c r="AS2783" s="30"/>
      <c r="AW2783" s="30"/>
      <c r="AX2783" s="30"/>
      <c r="AY2783" s="30"/>
      <c r="AZ2783" s="30"/>
      <c r="BA2783" s="30"/>
      <c r="BB2783" s="30"/>
      <c r="BC2783" s="30"/>
      <c r="BD2783" s="30"/>
      <c r="BE2783" s="30"/>
    </row>
    <row r="2784" spans="1:57">
      <c r="A2784" t="s">
        <v>8</v>
      </c>
      <c r="Y2784" s="30"/>
      <c r="AB2784" s="50"/>
      <c r="AC2784" s="30"/>
      <c r="AD2784" s="30"/>
      <c r="AE2784" s="30"/>
      <c r="AG2784" s="30"/>
      <c r="AH2784" s="30"/>
      <c r="AI2784" s="30"/>
      <c r="AJ2784" s="30"/>
      <c r="AK2784" s="30"/>
      <c r="AL2784" s="30"/>
      <c r="AM2784" s="30"/>
      <c r="AN2784" s="30"/>
      <c r="AO2784" s="30"/>
      <c r="AQ2784" s="30"/>
      <c r="AR2784" s="30"/>
      <c r="AS2784" s="30"/>
      <c r="AW2784" s="30"/>
      <c r="AX2784" s="30"/>
      <c r="AY2784" s="30"/>
      <c r="AZ2784" s="30"/>
      <c r="BA2784" s="30"/>
      <c r="BB2784" s="30"/>
      <c r="BC2784" s="30"/>
      <c r="BD2784" s="30"/>
      <c r="BE2784" s="30"/>
    </row>
    <row r="2785" spans="1:57">
      <c r="A2785" t="s">
        <v>8</v>
      </c>
      <c r="Y2785" s="30"/>
      <c r="AB2785" s="50"/>
      <c r="AC2785" s="30"/>
      <c r="AD2785" s="30"/>
      <c r="AE2785" s="30"/>
      <c r="AG2785" s="30"/>
      <c r="AH2785" s="30"/>
      <c r="AI2785" s="30"/>
      <c r="AJ2785" s="30"/>
      <c r="AK2785" s="30"/>
      <c r="AL2785" s="30"/>
      <c r="AM2785" s="30"/>
      <c r="AN2785" s="30"/>
      <c r="AO2785" s="30"/>
      <c r="AQ2785" s="30"/>
      <c r="AR2785" s="30"/>
      <c r="AS2785" s="30"/>
      <c r="AW2785" s="30"/>
      <c r="AX2785" s="30"/>
      <c r="AY2785" s="30"/>
      <c r="AZ2785" s="30"/>
      <c r="BA2785" s="30"/>
      <c r="BB2785" s="30"/>
      <c r="BC2785" s="30"/>
      <c r="BD2785" s="30"/>
      <c r="BE2785" s="30"/>
    </row>
    <row r="2786" spans="1:57">
      <c r="A2786" t="s">
        <v>8</v>
      </c>
      <c r="Y2786" s="30"/>
      <c r="AB2786" s="50"/>
      <c r="AC2786" s="30"/>
      <c r="AD2786" s="30"/>
      <c r="AE2786" s="30"/>
      <c r="AG2786" s="30"/>
      <c r="AH2786" s="30"/>
      <c r="AI2786" s="30"/>
      <c r="AJ2786" s="30"/>
      <c r="AK2786" s="30"/>
      <c r="AL2786" s="30"/>
      <c r="AM2786" s="30"/>
      <c r="AN2786" s="30"/>
      <c r="AO2786" s="30"/>
      <c r="AQ2786" s="30"/>
      <c r="AR2786" s="30"/>
      <c r="AS2786" s="30"/>
      <c r="AW2786" s="30"/>
      <c r="AX2786" s="30"/>
      <c r="AY2786" s="30"/>
      <c r="AZ2786" s="30"/>
      <c r="BA2786" s="30"/>
      <c r="BB2786" s="30"/>
      <c r="BC2786" s="30"/>
      <c r="BD2786" s="30"/>
      <c r="BE2786" s="30"/>
    </row>
    <row r="2787" spans="1:57">
      <c r="A2787" t="s">
        <v>8</v>
      </c>
      <c r="Y2787" s="30"/>
      <c r="AB2787" s="50"/>
      <c r="AC2787" s="30"/>
      <c r="AD2787" s="30"/>
      <c r="AE2787" s="30"/>
      <c r="AG2787" s="30"/>
      <c r="AH2787" s="30"/>
      <c r="AI2787" s="30"/>
      <c r="AJ2787" s="30"/>
      <c r="AK2787" s="30"/>
      <c r="AL2787" s="30"/>
      <c r="AM2787" s="30"/>
      <c r="AN2787" s="30"/>
      <c r="AO2787" s="30"/>
      <c r="AQ2787" s="30"/>
      <c r="AR2787" s="30"/>
      <c r="AS2787" s="30"/>
      <c r="AW2787" s="30"/>
      <c r="AX2787" s="30"/>
      <c r="AY2787" s="30"/>
      <c r="AZ2787" s="30"/>
      <c r="BA2787" s="30"/>
      <c r="BB2787" s="30"/>
      <c r="BC2787" s="30"/>
      <c r="BD2787" s="30"/>
      <c r="BE2787" s="30"/>
    </row>
    <row r="2788" spans="1:57">
      <c r="A2788" t="s">
        <v>8</v>
      </c>
      <c r="Y2788" s="30"/>
      <c r="AB2788" s="50"/>
      <c r="AC2788" s="30"/>
      <c r="AD2788" s="30"/>
      <c r="AE2788" s="30"/>
      <c r="AG2788" s="30"/>
      <c r="AH2788" s="30"/>
      <c r="AI2788" s="30"/>
      <c r="AJ2788" s="30"/>
      <c r="AK2788" s="30"/>
      <c r="AL2788" s="30"/>
      <c r="AM2788" s="30"/>
      <c r="AN2788" s="30"/>
      <c r="AO2788" s="30"/>
      <c r="AQ2788" s="30"/>
      <c r="AR2788" s="30"/>
      <c r="AS2788" s="30"/>
      <c r="AW2788" s="30"/>
      <c r="AX2788" s="30"/>
      <c r="AY2788" s="30"/>
      <c r="AZ2788" s="30"/>
      <c r="BA2788" s="30"/>
      <c r="BB2788" s="30"/>
      <c r="BC2788" s="30"/>
      <c r="BD2788" s="30"/>
      <c r="BE2788" s="30"/>
    </row>
    <row r="2789" spans="1:57">
      <c r="A2789" t="s">
        <v>8</v>
      </c>
      <c r="Y2789" s="30"/>
      <c r="AB2789" s="50"/>
      <c r="AC2789" s="30"/>
      <c r="AD2789" s="30"/>
      <c r="AE2789" s="30"/>
      <c r="AG2789" s="30"/>
      <c r="AH2789" s="30"/>
      <c r="AI2789" s="30"/>
      <c r="AJ2789" s="30"/>
      <c r="AK2789" s="30"/>
      <c r="AL2789" s="30"/>
      <c r="AM2789" s="30"/>
      <c r="AN2789" s="30"/>
      <c r="AO2789" s="30"/>
      <c r="AQ2789" s="30"/>
      <c r="AR2789" s="30"/>
      <c r="AS2789" s="30"/>
      <c r="AW2789" s="30"/>
      <c r="AX2789" s="30"/>
      <c r="AY2789" s="30"/>
      <c r="AZ2789" s="30"/>
      <c r="BA2789" s="30"/>
      <c r="BB2789" s="30"/>
      <c r="BC2789" s="30"/>
      <c r="BD2789" s="30"/>
      <c r="BE2789" s="30"/>
    </row>
    <row r="2790" spans="1:57">
      <c r="A2790" t="s">
        <v>8</v>
      </c>
      <c r="Y2790" s="30"/>
      <c r="AB2790" s="50"/>
      <c r="AC2790" s="30"/>
      <c r="AD2790" s="30"/>
      <c r="AE2790" s="30"/>
      <c r="AG2790" s="30"/>
      <c r="AH2790" s="30"/>
      <c r="AI2790" s="30"/>
      <c r="AJ2790" s="30"/>
      <c r="AK2790" s="30"/>
      <c r="AL2790" s="30"/>
      <c r="AM2790" s="30"/>
      <c r="AN2790" s="30"/>
      <c r="AO2790" s="30"/>
      <c r="AQ2790" s="30"/>
      <c r="AR2790" s="30"/>
      <c r="AS2790" s="30"/>
      <c r="AW2790" s="30"/>
      <c r="AX2790" s="30"/>
      <c r="AY2790" s="30"/>
      <c r="AZ2790" s="30"/>
      <c r="BA2790" s="30"/>
      <c r="BB2790" s="30"/>
      <c r="BC2790" s="30"/>
      <c r="BD2790" s="30"/>
      <c r="BE2790" s="30"/>
    </row>
    <row r="2791" spans="1:57">
      <c r="A2791" t="s">
        <v>8</v>
      </c>
      <c r="Y2791" s="30"/>
      <c r="AB2791" s="50"/>
      <c r="AC2791" s="30"/>
      <c r="AD2791" s="30"/>
      <c r="AE2791" s="30"/>
      <c r="AG2791" s="30"/>
      <c r="AH2791" s="30"/>
      <c r="AI2791" s="30"/>
      <c r="AJ2791" s="30"/>
      <c r="AK2791" s="30"/>
      <c r="AL2791" s="30"/>
      <c r="AM2791" s="30"/>
      <c r="AN2791" s="30"/>
      <c r="AO2791" s="30"/>
      <c r="AQ2791" s="30"/>
      <c r="AR2791" s="30"/>
      <c r="AS2791" s="30"/>
      <c r="AW2791" s="30"/>
      <c r="AX2791" s="30"/>
      <c r="AY2791" s="30"/>
      <c r="AZ2791" s="30"/>
      <c r="BA2791" s="30"/>
      <c r="BB2791" s="30"/>
      <c r="BC2791" s="30"/>
      <c r="BD2791" s="30"/>
      <c r="BE2791" s="30"/>
    </row>
    <row r="2792" spans="1:57">
      <c r="A2792" t="s">
        <v>8</v>
      </c>
      <c r="Y2792" s="30"/>
      <c r="AB2792" s="50"/>
      <c r="AC2792" s="30"/>
      <c r="AD2792" s="30"/>
      <c r="AE2792" s="30"/>
      <c r="AG2792" s="30"/>
      <c r="AH2792" s="30"/>
      <c r="AI2792" s="30"/>
      <c r="AJ2792" s="30"/>
      <c r="AK2792" s="30"/>
      <c r="AL2792" s="30"/>
      <c r="AM2792" s="30"/>
      <c r="AN2792" s="30"/>
      <c r="AO2792" s="30"/>
      <c r="AQ2792" s="30"/>
      <c r="AR2792" s="30"/>
      <c r="AS2792" s="30"/>
      <c r="AW2792" s="30"/>
      <c r="AX2792" s="30"/>
      <c r="AY2792" s="30"/>
      <c r="AZ2792" s="30"/>
      <c r="BA2792" s="30"/>
      <c r="BB2792" s="30"/>
      <c r="BC2792" s="30"/>
      <c r="BD2792" s="30"/>
      <c r="BE2792" s="30"/>
    </row>
    <row r="2793" spans="1:57">
      <c r="A2793" t="s">
        <v>8</v>
      </c>
      <c r="Y2793" s="30"/>
      <c r="AB2793" s="50"/>
      <c r="AC2793" s="30"/>
      <c r="AD2793" s="30"/>
      <c r="AE2793" s="30"/>
      <c r="AG2793" s="30"/>
      <c r="AH2793" s="30"/>
      <c r="AI2793" s="30"/>
      <c r="AJ2793" s="30"/>
      <c r="AK2793" s="30"/>
      <c r="AL2793" s="30"/>
      <c r="AM2793" s="30"/>
      <c r="AN2793" s="30"/>
      <c r="AO2793" s="30"/>
      <c r="AQ2793" s="30"/>
      <c r="AR2793" s="30"/>
      <c r="AS2793" s="30"/>
      <c r="AW2793" s="30"/>
      <c r="AX2793" s="30"/>
      <c r="AY2793" s="30"/>
      <c r="AZ2793" s="30"/>
      <c r="BA2793" s="30"/>
      <c r="BB2793" s="30"/>
      <c r="BC2793" s="30"/>
      <c r="BD2793" s="30"/>
      <c r="BE2793" s="30"/>
    </row>
    <row r="2794" spans="1:57">
      <c r="A2794" t="s">
        <v>8</v>
      </c>
      <c r="Y2794" s="30"/>
      <c r="AB2794" s="50"/>
      <c r="AC2794" s="30"/>
      <c r="AD2794" s="30"/>
      <c r="AE2794" s="30"/>
      <c r="AG2794" s="30"/>
      <c r="AH2794" s="30"/>
      <c r="AI2794" s="30"/>
      <c r="AJ2794" s="30"/>
      <c r="AK2794" s="30"/>
      <c r="AL2794" s="30"/>
      <c r="AM2794" s="30"/>
      <c r="AN2794" s="30"/>
      <c r="AO2794" s="30"/>
      <c r="AQ2794" s="30"/>
      <c r="AR2794" s="30"/>
      <c r="AS2794" s="30"/>
      <c r="AW2794" s="30"/>
      <c r="AX2794" s="30"/>
      <c r="AY2794" s="30"/>
      <c r="AZ2794" s="30"/>
      <c r="BA2794" s="30"/>
      <c r="BB2794" s="30"/>
      <c r="BC2794" s="30"/>
      <c r="BD2794" s="30"/>
      <c r="BE2794" s="30"/>
    </row>
    <row r="2795" spans="1:57">
      <c r="A2795" t="s">
        <v>8</v>
      </c>
      <c r="Y2795" s="30"/>
      <c r="AB2795" s="50"/>
      <c r="AC2795" s="30"/>
      <c r="AD2795" s="30"/>
      <c r="AE2795" s="30"/>
      <c r="AG2795" s="30"/>
      <c r="AH2795" s="30"/>
      <c r="AI2795" s="30"/>
      <c r="AJ2795" s="30"/>
      <c r="AK2795" s="30"/>
      <c r="AL2795" s="30"/>
      <c r="AM2795" s="30"/>
      <c r="AN2795" s="30"/>
      <c r="AO2795" s="30"/>
      <c r="AQ2795" s="30"/>
      <c r="AR2795" s="30"/>
      <c r="AS2795" s="30"/>
      <c r="AW2795" s="30"/>
      <c r="AX2795" s="30"/>
      <c r="AY2795" s="30"/>
      <c r="AZ2795" s="30"/>
      <c r="BA2795" s="30"/>
      <c r="BB2795" s="30"/>
      <c r="BC2795" s="30"/>
      <c r="BD2795" s="30"/>
      <c r="BE2795" s="30"/>
    </row>
    <row r="2796" spans="1:57">
      <c r="A2796" t="s">
        <v>8</v>
      </c>
      <c r="Y2796" s="30"/>
      <c r="AB2796" s="50"/>
      <c r="AC2796" s="30"/>
      <c r="AD2796" s="30"/>
      <c r="AE2796" s="30"/>
      <c r="AG2796" s="30"/>
      <c r="AH2796" s="30"/>
      <c r="AI2796" s="30"/>
      <c r="AJ2796" s="30"/>
      <c r="AK2796" s="30"/>
      <c r="AL2796" s="30"/>
      <c r="AM2796" s="30"/>
      <c r="AN2796" s="30"/>
      <c r="AO2796" s="30"/>
      <c r="AQ2796" s="30"/>
      <c r="AR2796" s="30"/>
      <c r="AS2796" s="30"/>
      <c r="AW2796" s="30"/>
      <c r="AX2796" s="30"/>
      <c r="AY2796" s="30"/>
      <c r="AZ2796" s="30"/>
      <c r="BA2796" s="30"/>
      <c r="BB2796" s="30"/>
      <c r="BC2796" s="30"/>
      <c r="BD2796" s="30"/>
      <c r="BE2796" s="30"/>
    </row>
    <row r="2797" spans="1:57">
      <c r="A2797" t="s">
        <v>8</v>
      </c>
      <c r="Y2797" s="30"/>
      <c r="AB2797" s="50"/>
      <c r="AC2797" s="30"/>
      <c r="AD2797" s="30"/>
      <c r="AE2797" s="30"/>
      <c r="AG2797" s="30"/>
      <c r="AH2797" s="30"/>
      <c r="AI2797" s="30"/>
      <c r="AJ2797" s="30"/>
      <c r="AK2797" s="30"/>
      <c r="AL2797" s="30"/>
      <c r="AM2797" s="30"/>
      <c r="AN2797" s="30"/>
      <c r="AO2797" s="30"/>
      <c r="AQ2797" s="30"/>
      <c r="AR2797" s="30"/>
      <c r="AS2797" s="30"/>
      <c r="AW2797" s="30"/>
      <c r="AX2797" s="30"/>
      <c r="AY2797" s="30"/>
      <c r="AZ2797" s="30"/>
      <c r="BA2797" s="30"/>
      <c r="BB2797" s="30"/>
      <c r="BC2797" s="30"/>
      <c r="BD2797" s="30"/>
      <c r="BE2797" s="30"/>
    </row>
    <row r="2798" spans="1:57">
      <c r="A2798" t="s">
        <v>8</v>
      </c>
      <c r="Y2798" s="30"/>
      <c r="AB2798" s="50"/>
      <c r="AC2798" s="30"/>
      <c r="AD2798" s="30"/>
      <c r="AE2798" s="30"/>
      <c r="AG2798" s="30"/>
      <c r="AH2798" s="30"/>
      <c r="AI2798" s="30"/>
      <c r="AJ2798" s="30"/>
      <c r="AK2798" s="30"/>
      <c r="AL2798" s="30"/>
      <c r="AM2798" s="30"/>
      <c r="AN2798" s="30"/>
      <c r="AO2798" s="30"/>
      <c r="AQ2798" s="30"/>
      <c r="AR2798" s="30"/>
      <c r="AS2798" s="30"/>
      <c r="AW2798" s="30"/>
      <c r="AX2798" s="30"/>
      <c r="AY2798" s="30"/>
      <c r="AZ2798" s="30"/>
      <c r="BA2798" s="30"/>
      <c r="BB2798" s="30"/>
      <c r="BC2798" s="30"/>
      <c r="BD2798" s="30"/>
      <c r="BE2798" s="30"/>
    </row>
    <row r="2799" spans="1:57">
      <c r="A2799" t="s">
        <v>8</v>
      </c>
      <c r="Y2799" s="30"/>
      <c r="AB2799" s="50"/>
      <c r="AC2799" s="30"/>
      <c r="AD2799" s="30"/>
      <c r="AE2799" s="30"/>
      <c r="AG2799" s="30"/>
      <c r="AH2799" s="30"/>
      <c r="AI2799" s="30"/>
      <c r="AJ2799" s="30"/>
      <c r="AK2799" s="30"/>
      <c r="AL2799" s="30"/>
      <c r="AM2799" s="30"/>
      <c r="AN2799" s="30"/>
      <c r="AO2799" s="30"/>
      <c r="AQ2799" s="30"/>
      <c r="AR2799" s="30"/>
      <c r="AS2799" s="30"/>
      <c r="AW2799" s="30"/>
      <c r="AX2799" s="30"/>
      <c r="AY2799" s="30"/>
      <c r="AZ2799" s="30"/>
      <c r="BA2799" s="30"/>
      <c r="BB2799" s="30"/>
      <c r="BC2799" s="30"/>
      <c r="BD2799" s="30"/>
      <c r="BE2799" s="30"/>
    </row>
    <row r="2800" spans="1:57">
      <c r="A2800" t="s">
        <v>8</v>
      </c>
      <c r="Y2800" s="30"/>
      <c r="AB2800" s="50"/>
      <c r="AC2800" s="30"/>
      <c r="AD2800" s="30"/>
      <c r="AE2800" s="30"/>
      <c r="AG2800" s="30"/>
      <c r="AH2800" s="30"/>
      <c r="AI2800" s="30"/>
      <c r="AJ2800" s="30"/>
      <c r="AK2800" s="30"/>
      <c r="AL2800" s="30"/>
      <c r="AM2800" s="30"/>
      <c r="AN2800" s="30"/>
      <c r="AO2800" s="30"/>
      <c r="AQ2800" s="30"/>
      <c r="AR2800" s="30"/>
      <c r="AS2800" s="30"/>
      <c r="AW2800" s="30"/>
      <c r="AX2800" s="30"/>
      <c r="AY2800" s="30"/>
      <c r="AZ2800" s="30"/>
      <c r="BA2800" s="30"/>
      <c r="BB2800" s="30"/>
      <c r="BC2800" s="30"/>
      <c r="BD2800" s="30"/>
      <c r="BE2800" s="30"/>
    </row>
    <row r="2801" spans="1:57">
      <c r="A2801" t="s">
        <v>8</v>
      </c>
      <c r="Y2801" s="30"/>
      <c r="AB2801" s="50"/>
      <c r="AC2801" s="30"/>
      <c r="AD2801" s="30"/>
      <c r="AE2801" s="30"/>
      <c r="AG2801" s="30"/>
      <c r="AH2801" s="30"/>
      <c r="AI2801" s="30"/>
      <c r="AJ2801" s="30"/>
      <c r="AK2801" s="30"/>
      <c r="AL2801" s="30"/>
      <c r="AM2801" s="30"/>
      <c r="AN2801" s="30"/>
      <c r="AO2801" s="30"/>
      <c r="AQ2801" s="30"/>
      <c r="AR2801" s="30"/>
      <c r="AS2801" s="30"/>
      <c r="AW2801" s="30"/>
      <c r="AX2801" s="30"/>
      <c r="AY2801" s="30"/>
      <c r="AZ2801" s="30"/>
      <c r="BA2801" s="30"/>
      <c r="BB2801" s="30"/>
      <c r="BC2801" s="30"/>
      <c r="BD2801" s="30"/>
      <c r="BE2801" s="30"/>
    </row>
    <row r="2802" spans="1:57">
      <c r="A2802" t="s">
        <v>8</v>
      </c>
      <c r="Y2802" s="30"/>
      <c r="AB2802" s="50"/>
      <c r="AC2802" s="30"/>
      <c r="AD2802" s="30"/>
      <c r="AE2802" s="30"/>
      <c r="AG2802" s="30"/>
      <c r="AH2802" s="30"/>
      <c r="AI2802" s="30"/>
      <c r="AJ2802" s="30"/>
      <c r="AK2802" s="30"/>
      <c r="AL2802" s="30"/>
      <c r="AM2802" s="30"/>
      <c r="AN2802" s="30"/>
      <c r="AO2802" s="30"/>
      <c r="AQ2802" s="30"/>
      <c r="AR2802" s="30"/>
      <c r="AS2802" s="30"/>
      <c r="AW2802" s="30"/>
      <c r="AX2802" s="30"/>
      <c r="AY2802" s="30"/>
      <c r="AZ2802" s="30"/>
      <c r="BA2802" s="30"/>
      <c r="BB2802" s="30"/>
      <c r="BC2802" s="30"/>
      <c r="BD2802" s="30"/>
      <c r="BE2802" s="30"/>
    </row>
    <row r="2803" spans="1:57">
      <c r="A2803" t="s">
        <v>8</v>
      </c>
      <c r="Y2803" s="30"/>
      <c r="AB2803" s="50"/>
      <c r="AC2803" s="30"/>
      <c r="AD2803" s="30"/>
      <c r="AE2803" s="30"/>
      <c r="AG2803" s="30"/>
      <c r="AH2803" s="30"/>
      <c r="AI2803" s="30"/>
      <c r="AJ2803" s="30"/>
      <c r="AK2803" s="30"/>
      <c r="AL2803" s="30"/>
      <c r="AM2803" s="30"/>
      <c r="AN2803" s="30"/>
      <c r="AO2803" s="30"/>
      <c r="AQ2803" s="30"/>
      <c r="AR2803" s="30"/>
      <c r="AS2803" s="30"/>
      <c r="AW2803" s="30"/>
      <c r="AX2803" s="30"/>
      <c r="AY2803" s="30"/>
      <c r="AZ2803" s="30"/>
      <c r="BA2803" s="30"/>
      <c r="BB2803" s="30"/>
      <c r="BC2803" s="30"/>
      <c r="BD2803" s="30"/>
      <c r="BE2803" s="30"/>
    </row>
    <row r="2804" spans="1:57">
      <c r="A2804" t="s">
        <v>8</v>
      </c>
      <c r="Y2804" s="30"/>
      <c r="AB2804" s="50"/>
      <c r="AC2804" s="30"/>
      <c r="AD2804" s="30"/>
      <c r="AE2804" s="30"/>
      <c r="AG2804" s="30"/>
      <c r="AH2804" s="30"/>
      <c r="AI2804" s="30"/>
      <c r="AJ2804" s="30"/>
      <c r="AK2804" s="30"/>
      <c r="AL2804" s="30"/>
      <c r="AM2804" s="30"/>
      <c r="AN2804" s="30"/>
      <c r="AO2804" s="30"/>
      <c r="AQ2804" s="30"/>
      <c r="AR2804" s="30"/>
      <c r="AS2804" s="30"/>
      <c r="AW2804" s="30"/>
      <c r="AX2804" s="30"/>
      <c r="AY2804" s="30"/>
      <c r="AZ2804" s="30"/>
      <c r="BA2804" s="30"/>
      <c r="BB2804" s="30"/>
      <c r="BC2804" s="30"/>
      <c r="BD2804" s="30"/>
      <c r="BE2804" s="30"/>
    </row>
    <row r="2805" spans="1:57">
      <c r="A2805" t="s">
        <v>8</v>
      </c>
      <c r="Y2805" s="30"/>
      <c r="AB2805" s="50"/>
      <c r="AC2805" s="30"/>
      <c r="AD2805" s="30"/>
      <c r="AE2805" s="30"/>
      <c r="AG2805" s="30"/>
      <c r="AH2805" s="30"/>
      <c r="AI2805" s="30"/>
      <c r="AJ2805" s="30"/>
      <c r="AK2805" s="30"/>
      <c r="AL2805" s="30"/>
      <c r="AM2805" s="30"/>
      <c r="AN2805" s="30"/>
      <c r="AO2805" s="30"/>
      <c r="AQ2805" s="30"/>
      <c r="AR2805" s="30"/>
      <c r="AS2805" s="30"/>
      <c r="AW2805" s="30"/>
      <c r="AX2805" s="30"/>
      <c r="AY2805" s="30"/>
      <c r="AZ2805" s="30"/>
      <c r="BA2805" s="30"/>
      <c r="BB2805" s="30"/>
      <c r="BC2805" s="30"/>
      <c r="BD2805" s="30"/>
      <c r="BE2805" s="30"/>
    </row>
    <row r="2806" spans="1:57">
      <c r="A2806" t="s">
        <v>8</v>
      </c>
      <c r="Y2806" s="30"/>
      <c r="AB2806" s="50"/>
      <c r="AC2806" s="30"/>
      <c r="AD2806" s="30"/>
      <c r="AE2806" s="30"/>
      <c r="AG2806" s="30"/>
      <c r="AH2806" s="30"/>
      <c r="AI2806" s="30"/>
      <c r="AJ2806" s="30"/>
      <c r="AK2806" s="30"/>
      <c r="AL2806" s="30"/>
      <c r="AM2806" s="30"/>
      <c r="AN2806" s="30"/>
      <c r="AO2806" s="30"/>
      <c r="AQ2806" s="30"/>
      <c r="AR2806" s="30"/>
      <c r="AS2806" s="30"/>
      <c r="AW2806" s="30"/>
      <c r="AX2806" s="30"/>
      <c r="AY2806" s="30"/>
      <c r="AZ2806" s="30"/>
      <c r="BA2806" s="30"/>
      <c r="BB2806" s="30"/>
      <c r="BC2806" s="30"/>
      <c r="BD2806" s="30"/>
      <c r="BE2806" s="30"/>
    </row>
    <row r="2807" spans="1:57">
      <c r="A2807" t="s">
        <v>8</v>
      </c>
      <c r="Y2807" s="30"/>
      <c r="AB2807" s="50"/>
      <c r="AC2807" s="30"/>
      <c r="AD2807" s="30"/>
      <c r="AE2807" s="30"/>
      <c r="AG2807" s="30"/>
      <c r="AH2807" s="30"/>
      <c r="AI2807" s="30"/>
      <c r="AJ2807" s="30"/>
      <c r="AK2807" s="30"/>
      <c r="AL2807" s="30"/>
      <c r="AM2807" s="30"/>
      <c r="AN2807" s="30"/>
      <c r="AO2807" s="30"/>
      <c r="AQ2807" s="30"/>
      <c r="AR2807" s="30"/>
      <c r="AS2807" s="30"/>
      <c r="AW2807" s="30"/>
      <c r="AX2807" s="30"/>
      <c r="AY2807" s="30"/>
      <c r="AZ2807" s="30"/>
      <c r="BA2807" s="30"/>
      <c r="BB2807" s="30"/>
      <c r="BC2807" s="30"/>
      <c r="BD2807" s="30"/>
      <c r="BE2807" s="30"/>
    </row>
    <row r="2808" spans="1:57">
      <c r="A2808" t="s">
        <v>8</v>
      </c>
      <c r="Y2808" s="30"/>
      <c r="AB2808" s="50"/>
      <c r="AC2808" s="30"/>
      <c r="AD2808" s="30"/>
      <c r="AE2808" s="30"/>
      <c r="AG2808" s="30"/>
      <c r="AH2808" s="30"/>
      <c r="AI2808" s="30"/>
      <c r="AJ2808" s="30"/>
      <c r="AK2808" s="30"/>
      <c r="AL2808" s="30"/>
      <c r="AM2808" s="30"/>
      <c r="AN2808" s="30"/>
      <c r="AO2808" s="30"/>
      <c r="AQ2808" s="30"/>
      <c r="AR2808" s="30"/>
      <c r="AS2808" s="30"/>
      <c r="AW2808" s="30"/>
      <c r="AX2808" s="30"/>
      <c r="AY2808" s="30"/>
      <c r="AZ2808" s="30"/>
      <c r="BA2808" s="30"/>
      <c r="BB2808" s="30"/>
      <c r="BC2808" s="30"/>
      <c r="BD2808" s="30"/>
      <c r="BE2808" s="30"/>
    </row>
    <row r="2809" spans="1:57">
      <c r="A2809" t="s">
        <v>8</v>
      </c>
      <c r="Y2809" s="30"/>
      <c r="AB2809" s="50"/>
      <c r="AC2809" s="30"/>
      <c r="AD2809" s="30"/>
      <c r="AE2809" s="30"/>
      <c r="AG2809" s="30"/>
      <c r="AH2809" s="30"/>
      <c r="AI2809" s="30"/>
      <c r="AJ2809" s="30"/>
      <c r="AK2809" s="30"/>
      <c r="AL2809" s="30"/>
      <c r="AM2809" s="30"/>
      <c r="AN2809" s="30"/>
      <c r="AO2809" s="30"/>
      <c r="AQ2809" s="30"/>
      <c r="AR2809" s="30"/>
      <c r="AS2809" s="30"/>
      <c r="AW2809" s="30"/>
      <c r="AX2809" s="30"/>
      <c r="AY2809" s="30"/>
      <c r="AZ2809" s="30"/>
      <c r="BA2809" s="30"/>
      <c r="BB2809" s="30"/>
      <c r="BC2809" s="30"/>
      <c r="BD2809" s="30"/>
      <c r="BE2809" s="30"/>
    </row>
    <row r="2810" spans="1:57">
      <c r="A2810" t="s">
        <v>8</v>
      </c>
      <c r="Y2810" s="30"/>
      <c r="AB2810" s="50"/>
      <c r="AC2810" s="30"/>
      <c r="AD2810" s="30"/>
      <c r="AE2810" s="30"/>
      <c r="AG2810" s="30"/>
      <c r="AH2810" s="30"/>
      <c r="AI2810" s="30"/>
      <c r="AJ2810" s="30"/>
      <c r="AK2810" s="30"/>
      <c r="AL2810" s="30"/>
      <c r="AM2810" s="30"/>
      <c r="AN2810" s="30"/>
      <c r="AO2810" s="30"/>
      <c r="AQ2810" s="30"/>
      <c r="AR2810" s="30"/>
      <c r="AS2810" s="30"/>
      <c r="AW2810" s="30"/>
      <c r="AX2810" s="30"/>
      <c r="AY2810" s="30"/>
      <c r="AZ2810" s="30"/>
      <c r="BA2810" s="30"/>
      <c r="BB2810" s="30"/>
      <c r="BC2810" s="30"/>
      <c r="BD2810" s="30"/>
      <c r="BE2810" s="30"/>
    </row>
    <row r="2811" spans="1:57">
      <c r="A2811" t="s">
        <v>8</v>
      </c>
      <c r="Y2811" s="30"/>
      <c r="AB2811" s="50"/>
      <c r="AC2811" s="30"/>
      <c r="AD2811" s="30"/>
      <c r="AE2811" s="30"/>
      <c r="AG2811" s="30"/>
      <c r="AH2811" s="30"/>
      <c r="AI2811" s="30"/>
      <c r="AJ2811" s="30"/>
      <c r="AK2811" s="30"/>
      <c r="AL2811" s="30"/>
      <c r="AM2811" s="30"/>
      <c r="AN2811" s="30"/>
      <c r="AO2811" s="30"/>
      <c r="AQ2811" s="30"/>
      <c r="AR2811" s="30"/>
      <c r="AS2811" s="30"/>
      <c r="AW2811" s="30"/>
      <c r="AX2811" s="30"/>
      <c r="AY2811" s="30"/>
      <c r="AZ2811" s="30"/>
      <c r="BA2811" s="30"/>
      <c r="BB2811" s="30"/>
      <c r="BC2811" s="30"/>
      <c r="BD2811" s="30"/>
      <c r="BE2811" s="30"/>
    </row>
    <row r="2812" spans="1:57">
      <c r="A2812" t="s">
        <v>8</v>
      </c>
      <c r="Y2812" s="30"/>
      <c r="AB2812" s="50"/>
      <c r="AC2812" s="30"/>
      <c r="AD2812" s="30"/>
      <c r="AE2812" s="30"/>
      <c r="AG2812" s="30"/>
      <c r="AH2812" s="30"/>
      <c r="AI2812" s="30"/>
      <c r="AJ2812" s="30"/>
      <c r="AK2812" s="30"/>
      <c r="AL2812" s="30"/>
      <c r="AM2812" s="30"/>
      <c r="AN2812" s="30"/>
      <c r="AO2812" s="30"/>
      <c r="AQ2812" s="30"/>
      <c r="AR2812" s="30"/>
      <c r="AS2812" s="30"/>
      <c r="AW2812" s="30"/>
      <c r="AX2812" s="30"/>
      <c r="AY2812" s="30"/>
      <c r="AZ2812" s="30"/>
      <c r="BA2812" s="30"/>
      <c r="BB2812" s="30"/>
      <c r="BC2812" s="30"/>
      <c r="BD2812" s="30"/>
      <c r="BE2812" s="30"/>
    </row>
    <row r="2813" spans="1:57">
      <c r="A2813" t="s">
        <v>8</v>
      </c>
      <c r="Y2813" s="30"/>
      <c r="AB2813" s="50"/>
      <c r="AC2813" s="30"/>
      <c r="AD2813" s="30"/>
      <c r="AE2813" s="30"/>
      <c r="AG2813" s="30"/>
      <c r="AH2813" s="30"/>
      <c r="AI2813" s="30"/>
      <c r="AJ2813" s="30"/>
      <c r="AK2813" s="30"/>
      <c r="AL2813" s="30"/>
      <c r="AM2813" s="30"/>
      <c r="AN2813" s="30"/>
      <c r="AO2813" s="30"/>
      <c r="AQ2813" s="30"/>
      <c r="AR2813" s="30"/>
      <c r="AS2813" s="30"/>
      <c r="AW2813" s="30"/>
      <c r="AX2813" s="30"/>
      <c r="AY2813" s="30"/>
      <c r="AZ2813" s="30"/>
      <c r="BA2813" s="30"/>
      <c r="BB2813" s="30"/>
      <c r="BC2813" s="30"/>
      <c r="BD2813" s="30"/>
      <c r="BE2813" s="30"/>
    </row>
    <row r="2814" spans="1:57">
      <c r="A2814" t="s">
        <v>8</v>
      </c>
      <c r="Y2814" s="30"/>
      <c r="AB2814" s="50"/>
      <c r="AC2814" s="30"/>
      <c r="AD2814" s="30"/>
      <c r="AE2814" s="30"/>
      <c r="AG2814" s="30"/>
      <c r="AH2814" s="30"/>
      <c r="AI2814" s="30"/>
      <c r="AJ2814" s="30"/>
      <c r="AK2814" s="30"/>
      <c r="AL2814" s="30"/>
      <c r="AM2814" s="30"/>
      <c r="AN2814" s="30"/>
      <c r="AO2814" s="30"/>
      <c r="AQ2814" s="30"/>
      <c r="AR2814" s="30"/>
      <c r="AS2814" s="30"/>
      <c r="AW2814" s="30"/>
      <c r="AX2814" s="30"/>
      <c r="AY2814" s="30"/>
      <c r="AZ2814" s="30"/>
      <c r="BA2814" s="30"/>
      <c r="BB2814" s="30"/>
      <c r="BC2814" s="30"/>
      <c r="BD2814" s="30"/>
      <c r="BE2814" s="30"/>
    </row>
    <row r="2815" spans="1:57">
      <c r="A2815" t="s">
        <v>8</v>
      </c>
      <c r="Y2815" s="30"/>
      <c r="AB2815" s="50"/>
      <c r="AC2815" s="30"/>
      <c r="AD2815" s="30"/>
      <c r="AE2815" s="30"/>
      <c r="AG2815" s="30"/>
      <c r="AH2815" s="30"/>
      <c r="AI2815" s="30"/>
      <c r="AJ2815" s="30"/>
      <c r="AK2815" s="30"/>
      <c r="AL2815" s="30"/>
      <c r="AM2815" s="30"/>
      <c r="AN2815" s="30"/>
      <c r="AO2815" s="30"/>
      <c r="AQ2815" s="30"/>
      <c r="AR2815" s="30"/>
      <c r="AS2815" s="30"/>
      <c r="AW2815" s="30"/>
      <c r="AX2815" s="30"/>
      <c r="AY2815" s="30"/>
      <c r="AZ2815" s="30"/>
      <c r="BA2815" s="30"/>
      <c r="BB2815" s="30"/>
      <c r="BC2815" s="30"/>
      <c r="BD2815" s="30"/>
      <c r="BE2815" s="30"/>
    </row>
    <row r="2816" spans="1:57">
      <c r="A2816" t="s">
        <v>8</v>
      </c>
      <c r="Y2816" s="30"/>
      <c r="AB2816" s="50"/>
      <c r="AC2816" s="30"/>
      <c r="AD2816" s="30"/>
      <c r="AE2816" s="30"/>
      <c r="AG2816" s="30"/>
      <c r="AH2816" s="30"/>
      <c r="AI2816" s="30"/>
      <c r="AJ2816" s="30"/>
      <c r="AK2816" s="30"/>
      <c r="AL2816" s="30"/>
      <c r="AM2816" s="30"/>
      <c r="AN2816" s="30"/>
      <c r="AO2816" s="30"/>
      <c r="AQ2816" s="30"/>
      <c r="AR2816" s="30"/>
      <c r="AS2816" s="30"/>
      <c r="AW2816" s="30"/>
      <c r="AX2816" s="30"/>
      <c r="AY2816" s="30"/>
      <c r="AZ2816" s="30"/>
      <c r="BA2816" s="30"/>
      <c r="BB2816" s="30"/>
      <c r="BC2816" s="30"/>
      <c r="BD2816" s="30"/>
      <c r="BE2816" s="30"/>
    </row>
    <row r="2817" spans="1:57">
      <c r="A2817" t="s">
        <v>8</v>
      </c>
      <c r="Y2817" s="30"/>
      <c r="AB2817" s="50"/>
      <c r="AC2817" s="30"/>
      <c r="AD2817" s="30"/>
      <c r="AE2817" s="30"/>
      <c r="AG2817" s="30"/>
      <c r="AH2817" s="30"/>
      <c r="AI2817" s="30"/>
      <c r="AJ2817" s="30"/>
      <c r="AK2817" s="30"/>
      <c r="AL2817" s="30"/>
      <c r="AM2817" s="30"/>
      <c r="AN2817" s="30"/>
      <c r="AO2817" s="30"/>
      <c r="AQ2817" s="30"/>
      <c r="AR2817" s="30"/>
      <c r="AS2817" s="30"/>
      <c r="AW2817" s="30"/>
      <c r="AX2817" s="30"/>
      <c r="AY2817" s="30"/>
      <c r="AZ2817" s="30"/>
      <c r="BA2817" s="30"/>
      <c r="BB2817" s="30"/>
      <c r="BC2817" s="30"/>
      <c r="BD2817" s="30"/>
      <c r="BE2817" s="30"/>
    </row>
    <row r="2818" spans="1:57">
      <c r="A2818" t="s">
        <v>8</v>
      </c>
      <c r="Y2818" s="30"/>
      <c r="AB2818" s="50"/>
      <c r="AC2818" s="30"/>
      <c r="AD2818" s="30"/>
      <c r="AE2818" s="30"/>
      <c r="AG2818" s="30"/>
      <c r="AH2818" s="30"/>
      <c r="AI2818" s="30"/>
      <c r="AJ2818" s="30"/>
      <c r="AK2818" s="30"/>
      <c r="AL2818" s="30"/>
      <c r="AM2818" s="30"/>
      <c r="AN2818" s="30"/>
      <c r="AO2818" s="30"/>
      <c r="AQ2818" s="30"/>
      <c r="AR2818" s="30"/>
      <c r="AS2818" s="30"/>
      <c r="AW2818" s="30"/>
      <c r="AX2818" s="30"/>
      <c r="AY2818" s="30"/>
      <c r="AZ2818" s="30"/>
      <c r="BA2818" s="30"/>
      <c r="BB2818" s="30"/>
      <c r="BC2818" s="30"/>
      <c r="BD2818" s="30"/>
      <c r="BE2818" s="30"/>
    </row>
    <row r="2819" spans="1:57">
      <c r="A2819" t="s">
        <v>8</v>
      </c>
      <c r="Y2819" s="30"/>
      <c r="AB2819" s="50"/>
      <c r="AC2819" s="30"/>
      <c r="AD2819" s="30"/>
      <c r="AE2819" s="30"/>
      <c r="AG2819" s="30"/>
      <c r="AH2819" s="30"/>
      <c r="AI2819" s="30"/>
      <c r="AJ2819" s="30"/>
      <c r="AK2819" s="30"/>
      <c r="AL2819" s="30"/>
      <c r="AM2819" s="30"/>
      <c r="AN2819" s="30"/>
      <c r="AO2819" s="30"/>
      <c r="AQ2819" s="30"/>
      <c r="AR2819" s="30"/>
      <c r="AS2819" s="30"/>
      <c r="AW2819" s="30"/>
      <c r="AX2819" s="30"/>
      <c r="AY2819" s="30"/>
      <c r="AZ2819" s="30"/>
      <c r="BA2819" s="30"/>
      <c r="BB2819" s="30"/>
      <c r="BC2819" s="30"/>
      <c r="BD2819" s="30"/>
      <c r="BE2819" s="30"/>
    </row>
    <row r="2820" spans="1:57">
      <c r="A2820" t="s">
        <v>8</v>
      </c>
      <c r="Y2820" s="30"/>
      <c r="AB2820" s="50"/>
      <c r="AC2820" s="30"/>
      <c r="AD2820" s="30"/>
      <c r="AE2820" s="30"/>
      <c r="AG2820" s="30"/>
      <c r="AH2820" s="30"/>
      <c r="AI2820" s="30"/>
      <c r="AJ2820" s="30"/>
      <c r="AK2820" s="30"/>
      <c r="AL2820" s="30"/>
      <c r="AM2820" s="30"/>
      <c r="AN2820" s="30"/>
      <c r="AO2820" s="30"/>
      <c r="AQ2820" s="30"/>
      <c r="AR2820" s="30"/>
      <c r="AS2820" s="30"/>
      <c r="AW2820" s="30"/>
      <c r="AX2820" s="30"/>
      <c r="AY2820" s="30"/>
      <c r="AZ2820" s="30"/>
      <c r="BA2820" s="30"/>
      <c r="BB2820" s="30"/>
      <c r="BC2820" s="30"/>
      <c r="BD2820" s="30"/>
      <c r="BE2820" s="30"/>
    </row>
    <row r="2821" spans="1:57">
      <c r="A2821" t="s">
        <v>8</v>
      </c>
      <c r="Y2821" s="30"/>
      <c r="AB2821" s="50"/>
      <c r="AC2821" s="30"/>
      <c r="AD2821" s="30"/>
      <c r="AE2821" s="30"/>
      <c r="AG2821" s="30"/>
      <c r="AH2821" s="30"/>
      <c r="AI2821" s="30"/>
      <c r="AJ2821" s="30"/>
      <c r="AK2821" s="30"/>
      <c r="AL2821" s="30"/>
      <c r="AM2821" s="30"/>
      <c r="AN2821" s="30"/>
      <c r="AO2821" s="30"/>
      <c r="AQ2821" s="30"/>
      <c r="AR2821" s="30"/>
      <c r="AS2821" s="30"/>
      <c r="AW2821" s="30"/>
      <c r="AX2821" s="30"/>
      <c r="AY2821" s="30"/>
      <c r="AZ2821" s="30"/>
      <c r="BA2821" s="30"/>
      <c r="BB2821" s="30"/>
      <c r="BC2821" s="30"/>
      <c r="BD2821" s="30"/>
      <c r="BE2821" s="30"/>
    </row>
    <row r="2822" spans="1:57">
      <c r="A2822" t="s">
        <v>8</v>
      </c>
      <c r="Y2822" s="30"/>
      <c r="AB2822" s="50"/>
      <c r="AC2822" s="30"/>
      <c r="AD2822" s="30"/>
      <c r="AE2822" s="30"/>
      <c r="AG2822" s="30"/>
      <c r="AH2822" s="30"/>
      <c r="AI2822" s="30"/>
      <c r="AJ2822" s="30"/>
      <c r="AK2822" s="30"/>
      <c r="AL2822" s="30"/>
      <c r="AM2822" s="30"/>
      <c r="AN2822" s="30"/>
      <c r="AO2822" s="30"/>
      <c r="AQ2822" s="30"/>
      <c r="AR2822" s="30"/>
      <c r="AS2822" s="30"/>
      <c r="AW2822" s="30"/>
      <c r="AX2822" s="30"/>
      <c r="AY2822" s="30"/>
      <c r="AZ2822" s="30"/>
      <c r="BA2822" s="30"/>
      <c r="BB2822" s="30"/>
      <c r="BC2822" s="30"/>
      <c r="BD2822" s="30"/>
      <c r="BE2822" s="30"/>
    </row>
    <row r="2823" spans="1:57">
      <c r="A2823" t="s">
        <v>8</v>
      </c>
      <c r="Y2823" s="30"/>
      <c r="AB2823" s="50"/>
      <c r="AC2823" s="30"/>
      <c r="AD2823" s="30"/>
      <c r="AE2823" s="30"/>
      <c r="AG2823" s="30"/>
      <c r="AH2823" s="30"/>
      <c r="AI2823" s="30"/>
      <c r="AJ2823" s="30"/>
      <c r="AK2823" s="30"/>
      <c r="AL2823" s="30"/>
      <c r="AM2823" s="30"/>
      <c r="AN2823" s="30"/>
      <c r="AO2823" s="30"/>
      <c r="AQ2823" s="30"/>
      <c r="AR2823" s="30"/>
      <c r="AS2823" s="30"/>
      <c r="AW2823" s="30"/>
      <c r="AX2823" s="30"/>
      <c r="AY2823" s="30"/>
      <c r="AZ2823" s="30"/>
      <c r="BA2823" s="30"/>
      <c r="BB2823" s="30"/>
      <c r="BC2823" s="30"/>
      <c r="BD2823" s="30"/>
      <c r="BE2823" s="30"/>
    </row>
    <row r="2824" spans="1:57">
      <c r="A2824" t="s">
        <v>8</v>
      </c>
      <c r="Y2824" s="30"/>
      <c r="AB2824" s="50"/>
      <c r="AC2824" s="30"/>
      <c r="AD2824" s="30"/>
      <c r="AE2824" s="30"/>
      <c r="AG2824" s="30"/>
      <c r="AH2824" s="30"/>
      <c r="AI2824" s="30"/>
      <c r="AJ2824" s="30"/>
      <c r="AK2824" s="30"/>
      <c r="AL2824" s="30"/>
      <c r="AM2824" s="30"/>
      <c r="AN2824" s="30"/>
      <c r="AO2824" s="30"/>
      <c r="AQ2824" s="30"/>
      <c r="AR2824" s="30"/>
      <c r="AS2824" s="30"/>
      <c r="AW2824" s="30"/>
      <c r="AX2824" s="30"/>
      <c r="AY2824" s="30"/>
      <c r="AZ2824" s="30"/>
      <c r="BA2824" s="30"/>
      <c r="BB2824" s="30"/>
      <c r="BC2824" s="30"/>
      <c r="BD2824" s="30"/>
      <c r="BE2824" s="30"/>
    </row>
    <row r="2825" spans="1:57">
      <c r="A2825" t="s">
        <v>8</v>
      </c>
      <c r="Y2825" s="30"/>
      <c r="AB2825" s="50"/>
      <c r="AC2825" s="30"/>
      <c r="AD2825" s="30"/>
      <c r="AE2825" s="30"/>
      <c r="AG2825" s="30"/>
      <c r="AH2825" s="30"/>
      <c r="AI2825" s="30"/>
      <c r="AJ2825" s="30"/>
      <c r="AK2825" s="30"/>
      <c r="AL2825" s="30"/>
      <c r="AM2825" s="30"/>
      <c r="AN2825" s="30"/>
      <c r="AO2825" s="30"/>
      <c r="AQ2825" s="30"/>
      <c r="AR2825" s="30"/>
      <c r="AS2825" s="30"/>
      <c r="AW2825" s="30"/>
      <c r="AX2825" s="30"/>
      <c r="AY2825" s="30"/>
      <c r="AZ2825" s="30"/>
      <c r="BA2825" s="30"/>
      <c r="BB2825" s="30"/>
      <c r="BC2825" s="30"/>
      <c r="BD2825" s="30"/>
      <c r="BE2825" s="30"/>
    </row>
    <row r="2826" spans="1:57">
      <c r="A2826" t="s">
        <v>8</v>
      </c>
      <c r="Y2826" s="30"/>
      <c r="AB2826" s="50"/>
      <c r="AC2826" s="30"/>
      <c r="AD2826" s="30"/>
      <c r="AE2826" s="30"/>
      <c r="AG2826" s="30"/>
      <c r="AH2826" s="30"/>
      <c r="AI2826" s="30"/>
      <c r="AJ2826" s="30"/>
      <c r="AK2826" s="30"/>
      <c r="AL2826" s="30"/>
      <c r="AM2826" s="30"/>
      <c r="AN2826" s="30"/>
      <c r="AO2826" s="30"/>
      <c r="AQ2826" s="30"/>
      <c r="AR2826" s="30"/>
      <c r="AS2826" s="30"/>
      <c r="AW2826" s="30"/>
      <c r="AX2826" s="30"/>
      <c r="AY2826" s="30"/>
      <c r="AZ2826" s="30"/>
      <c r="BA2826" s="30"/>
      <c r="BB2826" s="30"/>
      <c r="BC2826" s="30"/>
      <c r="BD2826" s="30"/>
      <c r="BE2826" s="30"/>
    </row>
    <row r="2827" spans="1:57">
      <c r="A2827" t="s">
        <v>8</v>
      </c>
      <c r="Y2827" s="30"/>
      <c r="AB2827" s="50"/>
      <c r="AC2827" s="30"/>
      <c r="AD2827" s="30"/>
      <c r="AE2827" s="30"/>
      <c r="AG2827" s="30"/>
      <c r="AH2827" s="30"/>
      <c r="AI2827" s="30"/>
      <c r="AJ2827" s="30"/>
      <c r="AK2827" s="30"/>
      <c r="AL2827" s="30"/>
      <c r="AM2827" s="30"/>
      <c r="AN2827" s="30"/>
      <c r="AO2827" s="30"/>
      <c r="AQ2827" s="30"/>
      <c r="AR2827" s="30"/>
      <c r="AS2827" s="30"/>
      <c r="AW2827" s="30"/>
      <c r="AX2827" s="30"/>
      <c r="AY2827" s="30"/>
      <c r="AZ2827" s="30"/>
      <c r="BA2827" s="30"/>
      <c r="BB2827" s="30"/>
      <c r="BC2827" s="30"/>
      <c r="BD2827" s="30"/>
      <c r="BE2827" s="30"/>
    </row>
    <row r="2828" spans="1:57">
      <c r="A2828" t="s">
        <v>8</v>
      </c>
      <c r="Y2828" s="30"/>
      <c r="AB2828" s="50"/>
      <c r="AC2828" s="30"/>
      <c r="AD2828" s="30"/>
      <c r="AE2828" s="30"/>
      <c r="AG2828" s="30"/>
      <c r="AH2828" s="30"/>
      <c r="AI2828" s="30"/>
      <c r="AJ2828" s="30"/>
      <c r="AK2828" s="30"/>
      <c r="AL2828" s="30"/>
      <c r="AM2828" s="30"/>
      <c r="AN2828" s="30"/>
      <c r="AO2828" s="30"/>
      <c r="AQ2828" s="30"/>
      <c r="AR2828" s="30"/>
      <c r="AS2828" s="30"/>
      <c r="AW2828" s="30"/>
      <c r="AX2828" s="30"/>
      <c r="AY2828" s="30"/>
      <c r="AZ2828" s="30"/>
      <c r="BA2828" s="30"/>
      <c r="BB2828" s="30"/>
      <c r="BC2828" s="30"/>
      <c r="BD2828" s="30"/>
      <c r="BE2828" s="30"/>
    </row>
    <row r="2829" spans="1:57">
      <c r="A2829" t="s">
        <v>8</v>
      </c>
      <c r="Y2829" s="30"/>
      <c r="AB2829" s="50"/>
      <c r="AC2829" s="30"/>
      <c r="AD2829" s="30"/>
      <c r="AE2829" s="30"/>
      <c r="AG2829" s="30"/>
      <c r="AH2829" s="30"/>
      <c r="AI2829" s="30"/>
      <c r="AJ2829" s="30"/>
      <c r="AK2829" s="30"/>
      <c r="AL2829" s="30"/>
      <c r="AM2829" s="30"/>
      <c r="AN2829" s="30"/>
      <c r="AO2829" s="30"/>
      <c r="AQ2829" s="30"/>
      <c r="AR2829" s="30"/>
      <c r="AS2829" s="30"/>
      <c r="AW2829" s="30"/>
      <c r="AX2829" s="30"/>
      <c r="AY2829" s="30"/>
      <c r="AZ2829" s="30"/>
      <c r="BA2829" s="30"/>
      <c r="BB2829" s="30"/>
      <c r="BC2829" s="30"/>
      <c r="BD2829" s="30"/>
      <c r="BE2829" s="30"/>
    </row>
    <row r="2830" spans="1:57">
      <c r="A2830" t="s">
        <v>8</v>
      </c>
      <c r="Y2830" s="30"/>
      <c r="AB2830" s="50"/>
      <c r="AC2830" s="30"/>
      <c r="AD2830" s="30"/>
      <c r="AE2830" s="30"/>
      <c r="AG2830" s="30"/>
      <c r="AH2830" s="30"/>
      <c r="AI2830" s="30"/>
      <c r="AJ2830" s="30"/>
      <c r="AK2830" s="30"/>
      <c r="AL2830" s="30"/>
      <c r="AM2830" s="30"/>
      <c r="AN2830" s="30"/>
      <c r="AO2830" s="30"/>
      <c r="AQ2830" s="30"/>
      <c r="AR2830" s="30"/>
      <c r="AS2830" s="30"/>
      <c r="AW2830" s="30"/>
      <c r="AX2830" s="30"/>
      <c r="AY2830" s="30"/>
      <c r="AZ2830" s="30"/>
      <c r="BA2830" s="30"/>
      <c r="BB2830" s="30"/>
      <c r="BC2830" s="30"/>
      <c r="BD2830" s="30"/>
      <c r="BE2830" s="30"/>
    </row>
    <row r="2831" spans="1:57">
      <c r="A2831" t="s">
        <v>8</v>
      </c>
      <c r="Y2831" s="30"/>
      <c r="AB2831" s="50"/>
      <c r="AC2831" s="30"/>
      <c r="AD2831" s="30"/>
      <c r="AE2831" s="30"/>
      <c r="AG2831" s="30"/>
      <c r="AH2831" s="30"/>
      <c r="AI2831" s="30"/>
      <c r="AJ2831" s="30"/>
      <c r="AK2831" s="30"/>
      <c r="AL2831" s="30"/>
      <c r="AM2831" s="30"/>
      <c r="AN2831" s="30"/>
      <c r="AO2831" s="30"/>
      <c r="AQ2831" s="30"/>
      <c r="AR2831" s="30"/>
      <c r="AS2831" s="30"/>
      <c r="AW2831" s="30"/>
      <c r="AX2831" s="30"/>
      <c r="AY2831" s="30"/>
      <c r="AZ2831" s="30"/>
      <c r="BA2831" s="30"/>
      <c r="BB2831" s="30"/>
      <c r="BC2831" s="30"/>
      <c r="BD2831" s="30"/>
      <c r="BE2831" s="30"/>
    </row>
    <row r="2832" spans="1:57">
      <c r="A2832" t="s">
        <v>8</v>
      </c>
      <c r="Y2832" s="30"/>
      <c r="AB2832" s="50"/>
      <c r="AC2832" s="30"/>
      <c r="AD2832" s="30"/>
      <c r="AE2832" s="30"/>
      <c r="AG2832" s="30"/>
      <c r="AH2832" s="30"/>
      <c r="AI2832" s="30"/>
      <c r="AJ2832" s="30"/>
      <c r="AK2832" s="30"/>
      <c r="AL2832" s="30"/>
      <c r="AM2832" s="30"/>
      <c r="AN2832" s="30"/>
      <c r="AO2832" s="30"/>
      <c r="AQ2832" s="30"/>
      <c r="AR2832" s="30"/>
      <c r="AS2832" s="30"/>
      <c r="AW2832" s="30"/>
      <c r="AX2832" s="30"/>
      <c r="AY2832" s="30"/>
      <c r="AZ2832" s="30"/>
      <c r="BA2832" s="30"/>
      <c r="BB2832" s="30"/>
      <c r="BC2832" s="30"/>
      <c r="BD2832" s="30"/>
      <c r="BE2832" s="30"/>
    </row>
    <row r="2833" spans="1:57">
      <c r="A2833" t="s">
        <v>8</v>
      </c>
      <c r="Y2833" s="30"/>
      <c r="AB2833" s="50"/>
      <c r="AC2833" s="30"/>
      <c r="AD2833" s="30"/>
      <c r="AE2833" s="30"/>
      <c r="AG2833" s="30"/>
      <c r="AH2833" s="30"/>
      <c r="AI2833" s="30"/>
      <c r="AJ2833" s="30"/>
      <c r="AK2833" s="30"/>
      <c r="AL2833" s="30"/>
      <c r="AM2833" s="30"/>
      <c r="AN2833" s="30"/>
      <c r="AO2833" s="30"/>
      <c r="AQ2833" s="30"/>
      <c r="AR2833" s="30"/>
      <c r="AS2833" s="30"/>
      <c r="AW2833" s="30"/>
      <c r="AX2833" s="30"/>
      <c r="AY2833" s="30"/>
      <c r="AZ2833" s="30"/>
      <c r="BA2833" s="30"/>
      <c r="BB2833" s="30"/>
      <c r="BC2833" s="30"/>
      <c r="BD2833" s="30"/>
      <c r="BE2833" s="30"/>
    </row>
    <row r="2834" spans="1:57">
      <c r="A2834" t="s">
        <v>8</v>
      </c>
      <c r="Y2834" s="30"/>
      <c r="AB2834" s="50"/>
      <c r="AC2834" s="30"/>
      <c r="AD2834" s="30"/>
      <c r="AE2834" s="30"/>
      <c r="AG2834" s="30"/>
      <c r="AH2834" s="30"/>
      <c r="AI2834" s="30"/>
      <c r="AJ2834" s="30"/>
      <c r="AK2834" s="30"/>
      <c r="AL2834" s="30"/>
      <c r="AM2834" s="30"/>
      <c r="AN2834" s="30"/>
      <c r="AO2834" s="30"/>
      <c r="AQ2834" s="30"/>
      <c r="AR2834" s="30"/>
      <c r="AS2834" s="30"/>
      <c r="AW2834" s="30"/>
      <c r="AX2834" s="30"/>
      <c r="AY2834" s="30"/>
      <c r="AZ2834" s="30"/>
      <c r="BA2834" s="30"/>
      <c r="BB2834" s="30"/>
      <c r="BC2834" s="30"/>
      <c r="BD2834" s="30"/>
      <c r="BE2834" s="30"/>
    </row>
    <row r="2835" spans="1:57">
      <c r="A2835" t="s">
        <v>8</v>
      </c>
      <c r="Y2835" s="30"/>
      <c r="AB2835" s="50"/>
      <c r="AC2835" s="30"/>
      <c r="AD2835" s="30"/>
      <c r="AE2835" s="30"/>
      <c r="AG2835" s="30"/>
      <c r="AH2835" s="30"/>
      <c r="AI2835" s="30"/>
      <c r="AJ2835" s="30"/>
      <c r="AK2835" s="30"/>
      <c r="AL2835" s="30"/>
      <c r="AM2835" s="30"/>
      <c r="AN2835" s="30"/>
      <c r="AO2835" s="30"/>
      <c r="AQ2835" s="30"/>
      <c r="AR2835" s="30"/>
      <c r="AS2835" s="30"/>
      <c r="AW2835" s="30"/>
      <c r="AX2835" s="30"/>
      <c r="AY2835" s="30"/>
      <c r="AZ2835" s="30"/>
      <c r="BA2835" s="30"/>
      <c r="BB2835" s="30"/>
      <c r="BC2835" s="30"/>
      <c r="BD2835" s="30"/>
      <c r="BE2835" s="30"/>
    </row>
    <row r="2836" spans="1:57">
      <c r="A2836" t="s">
        <v>8</v>
      </c>
      <c r="Y2836" s="30"/>
      <c r="AB2836" s="50"/>
      <c r="AC2836" s="30"/>
      <c r="AD2836" s="30"/>
      <c r="AE2836" s="30"/>
      <c r="AG2836" s="30"/>
      <c r="AH2836" s="30"/>
      <c r="AI2836" s="30"/>
      <c r="AJ2836" s="30"/>
      <c r="AK2836" s="30"/>
      <c r="AL2836" s="30"/>
      <c r="AM2836" s="30"/>
      <c r="AN2836" s="30"/>
      <c r="AO2836" s="30"/>
      <c r="AQ2836" s="30"/>
      <c r="AR2836" s="30"/>
      <c r="AS2836" s="30"/>
      <c r="AW2836" s="30"/>
      <c r="AX2836" s="30"/>
      <c r="AY2836" s="30"/>
      <c r="AZ2836" s="30"/>
      <c r="BA2836" s="30"/>
      <c r="BB2836" s="30"/>
      <c r="BC2836" s="30"/>
      <c r="BD2836" s="30"/>
      <c r="BE2836" s="30"/>
    </row>
    <row r="2837" spans="1:57">
      <c r="A2837" t="s">
        <v>8</v>
      </c>
      <c r="Y2837" s="30"/>
      <c r="AB2837" s="50"/>
      <c r="AC2837" s="30"/>
      <c r="AD2837" s="30"/>
      <c r="AE2837" s="30"/>
      <c r="AG2837" s="30"/>
      <c r="AH2837" s="30"/>
      <c r="AI2837" s="30"/>
      <c r="AJ2837" s="30"/>
      <c r="AK2837" s="30"/>
      <c r="AL2837" s="30"/>
      <c r="AM2837" s="30"/>
      <c r="AN2837" s="30"/>
      <c r="AO2837" s="30"/>
      <c r="AQ2837" s="30"/>
      <c r="AR2837" s="30"/>
      <c r="AS2837" s="30"/>
      <c r="AW2837" s="30"/>
      <c r="AX2837" s="30"/>
      <c r="AY2837" s="30"/>
      <c r="AZ2837" s="30"/>
      <c r="BA2837" s="30"/>
      <c r="BB2837" s="30"/>
      <c r="BC2837" s="30"/>
      <c r="BD2837" s="30"/>
      <c r="BE2837" s="30"/>
    </row>
    <row r="2838" spans="1:57">
      <c r="A2838" t="s">
        <v>8</v>
      </c>
      <c r="Y2838" s="30"/>
      <c r="AB2838" s="50"/>
      <c r="AC2838" s="30"/>
      <c r="AD2838" s="30"/>
      <c r="AE2838" s="30"/>
      <c r="AG2838" s="30"/>
      <c r="AH2838" s="30"/>
      <c r="AI2838" s="30"/>
      <c r="AJ2838" s="30"/>
      <c r="AK2838" s="30"/>
      <c r="AL2838" s="30"/>
      <c r="AM2838" s="30"/>
      <c r="AN2838" s="30"/>
      <c r="AO2838" s="30"/>
      <c r="AQ2838" s="30"/>
      <c r="AR2838" s="30"/>
      <c r="AS2838" s="30"/>
      <c r="AW2838" s="30"/>
      <c r="AX2838" s="30"/>
      <c r="AY2838" s="30"/>
      <c r="AZ2838" s="30"/>
      <c r="BA2838" s="30"/>
      <c r="BB2838" s="30"/>
      <c r="BC2838" s="30"/>
      <c r="BD2838" s="30"/>
      <c r="BE2838" s="30"/>
    </row>
    <row r="2839" spans="1:57">
      <c r="A2839" t="s">
        <v>8</v>
      </c>
      <c r="Y2839" s="30"/>
      <c r="AB2839" s="50"/>
      <c r="AC2839" s="30"/>
      <c r="AD2839" s="30"/>
      <c r="AE2839" s="30"/>
      <c r="AG2839" s="30"/>
      <c r="AH2839" s="30"/>
      <c r="AI2839" s="30"/>
      <c r="AJ2839" s="30"/>
      <c r="AK2839" s="30"/>
      <c r="AL2839" s="30"/>
      <c r="AM2839" s="30"/>
      <c r="AN2839" s="30"/>
      <c r="AO2839" s="30"/>
      <c r="AQ2839" s="30"/>
      <c r="AR2839" s="30"/>
      <c r="AS2839" s="30"/>
      <c r="AW2839" s="30"/>
      <c r="AX2839" s="30"/>
      <c r="AY2839" s="30"/>
      <c r="AZ2839" s="30"/>
      <c r="BA2839" s="30"/>
      <c r="BB2839" s="30"/>
      <c r="BC2839" s="30"/>
      <c r="BD2839" s="30"/>
      <c r="BE2839" s="30"/>
    </row>
    <row r="2840" spans="1:57">
      <c r="A2840" t="s">
        <v>8</v>
      </c>
      <c r="Y2840" s="30"/>
      <c r="AB2840" s="50"/>
      <c r="AC2840" s="30"/>
      <c r="AD2840" s="30"/>
      <c r="AE2840" s="30"/>
      <c r="AG2840" s="30"/>
      <c r="AH2840" s="30"/>
      <c r="AI2840" s="30"/>
      <c r="AJ2840" s="30"/>
      <c r="AK2840" s="30"/>
      <c r="AL2840" s="30"/>
      <c r="AM2840" s="30"/>
      <c r="AN2840" s="30"/>
      <c r="AO2840" s="30"/>
      <c r="AQ2840" s="30"/>
      <c r="AR2840" s="30"/>
      <c r="AS2840" s="30"/>
      <c r="AW2840" s="30"/>
      <c r="AX2840" s="30"/>
      <c r="AY2840" s="30"/>
      <c r="AZ2840" s="30"/>
      <c r="BA2840" s="30"/>
      <c r="BB2840" s="30"/>
      <c r="BC2840" s="30"/>
      <c r="BD2840" s="30"/>
      <c r="BE2840" s="30"/>
    </row>
    <row r="2841" spans="1:57">
      <c r="A2841" t="s">
        <v>8</v>
      </c>
      <c r="Y2841" s="30"/>
      <c r="AB2841" s="50"/>
      <c r="AC2841" s="30"/>
      <c r="AD2841" s="30"/>
      <c r="AE2841" s="30"/>
      <c r="AG2841" s="30"/>
      <c r="AH2841" s="30"/>
      <c r="AI2841" s="30"/>
      <c r="AJ2841" s="30"/>
      <c r="AK2841" s="30"/>
      <c r="AL2841" s="30"/>
      <c r="AM2841" s="30"/>
      <c r="AN2841" s="30"/>
      <c r="AO2841" s="30"/>
      <c r="AQ2841" s="30"/>
      <c r="AR2841" s="30"/>
      <c r="AS2841" s="30"/>
      <c r="AW2841" s="30"/>
      <c r="AX2841" s="30"/>
      <c r="AY2841" s="30"/>
      <c r="AZ2841" s="30"/>
      <c r="BA2841" s="30"/>
      <c r="BB2841" s="30"/>
      <c r="BC2841" s="30"/>
      <c r="BD2841" s="30"/>
      <c r="BE2841" s="30"/>
    </row>
    <row r="2842" spans="1:57">
      <c r="A2842" t="s">
        <v>8</v>
      </c>
      <c r="Y2842" s="30"/>
      <c r="AB2842" s="50"/>
      <c r="AC2842" s="30"/>
      <c r="AD2842" s="30"/>
      <c r="AE2842" s="30"/>
      <c r="AG2842" s="30"/>
      <c r="AH2842" s="30"/>
      <c r="AI2842" s="30"/>
      <c r="AJ2842" s="30"/>
      <c r="AK2842" s="30"/>
      <c r="AL2842" s="30"/>
      <c r="AM2842" s="30"/>
      <c r="AN2842" s="30"/>
      <c r="AO2842" s="30"/>
      <c r="AQ2842" s="30"/>
      <c r="AR2842" s="30"/>
      <c r="AS2842" s="30"/>
      <c r="AW2842" s="30"/>
      <c r="AX2842" s="30"/>
      <c r="AY2842" s="30"/>
      <c r="AZ2842" s="30"/>
      <c r="BA2842" s="30"/>
      <c r="BB2842" s="30"/>
      <c r="BC2842" s="30"/>
      <c r="BD2842" s="30"/>
      <c r="BE2842" s="30"/>
    </row>
    <row r="2843" spans="1:57">
      <c r="A2843" t="s">
        <v>8</v>
      </c>
      <c r="Y2843" s="30"/>
      <c r="AB2843" s="50"/>
      <c r="AC2843" s="30"/>
      <c r="AD2843" s="30"/>
      <c r="AE2843" s="30"/>
      <c r="AG2843" s="30"/>
      <c r="AH2843" s="30"/>
      <c r="AI2843" s="30"/>
      <c r="AJ2843" s="30"/>
      <c r="AK2843" s="30"/>
      <c r="AL2843" s="30"/>
      <c r="AM2843" s="30"/>
      <c r="AN2843" s="30"/>
      <c r="AO2843" s="30"/>
      <c r="AQ2843" s="30"/>
      <c r="AR2843" s="30"/>
      <c r="AS2843" s="30"/>
      <c r="AW2843" s="30"/>
      <c r="AX2843" s="30"/>
      <c r="AY2843" s="30"/>
      <c r="AZ2843" s="30"/>
      <c r="BA2843" s="30"/>
      <c r="BB2843" s="30"/>
      <c r="BC2843" s="30"/>
      <c r="BD2843" s="30"/>
      <c r="BE2843" s="30"/>
    </row>
    <row r="2844" spans="1:57">
      <c r="A2844" t="s">
        <v>8</v>
      </c>
      <c r="Y2844" s="30"/>
      <c r="AB2844" s="50"/>
      <c r="AC2844" s="30"/>
      <c r="AD2844" s="30"/>
      <c r="AE2844" s="30"/>
      <c r="AG2844" s="30"/>
      <c r="AH2844" s="30"/>
      <c r="AI2844" s="30"/>
      <c r="AJ2844" s="30"/>
      <c r="AK2844" s="30"/>
      <c r="AL2844" s="30"/>
      <c r="AM2844" s="30"/>
      <c r="AN2844" s="30"/>
      <c r="AO2844" s="30"/>
      <c r="AQ2844" s="30"/>
      <c r="AR2844" s="30"/>
      <c r="AS2844" s="30"/>
      <c r="AW2844" s="30"/>
      <c r="AX2844" s="30"/>
      <c r="AY2844" s="30"/>
      <c r="AZ2844" s="30"/>
      <c r="BA2844" s="30"/>
      <c r="BB2844" s="30"/>
      <c r="BC2844" s="30"/>
      <c r="BD2844" s="30"/>
      <c r="BE2844" s="30"/>
    </row>
    <row r="2845" spans="1:57">
      <c r="A2845" t="s">
        <v>8</v>
      </c>
      <c r="Y2845" s="30"/>
      <c r="AB2845" s="50"/>
      <c r="AC2845" s="30"/>
      <c r="AD2845" s="30"/>
      <c r="AE2845" s="30"/>
      <c r="AG2845" s="30"/>
      <c r="AH2845" s="30"/>
      <c r="AI2845" s="30"/>
      <c r="AJ2845" s="30"/>
      <c r="AK2845" s="30"/>
      <c r="AL2845" s="30"/>
      <c r="AM2845" s="30"/>
      <c r="AN2845" s="30"/>
      <c r="AO2845" s="30"/>
      <c r="AQ2845" s="30"/>
      <c r="AR2845" s="30"/>
      <c r="AS2845" s="30"/>
      <c r="AW2845" s="30"/>
      <c r="AX2845" s="30"/>
      <c r="AY2845" s="30"/>
      <c r="AZ2845" s="30"/>
      <c r="BA2845" s="30"/>
      <c r="BB2845" s="30"/>
      <c r="BC2845" s="30"/>
      <c r="BD2845" s="30"/>
      <c r="BE2845" s="30"/>
    </row>
    <row r="2846" spans="1:57">
      <c r="A2846" t="s">
        <v>8</v>
      </c>
      <c r="Y2846" s="30"/>
      <c r="AB2846" s="50"/>
      <c r="AC2846" s="30"/>
      <c r="AD2846" s="30"/>
      <c r="AE2846" s="30"/>
      <c r="AG2846" s="30"/>
      <c r="AH2846" s="30"/>
      <c r="AI2846" s="30"/>
      <c r="AJ2846" s="30"/>
      <c r="AK2846" s="30"/>
      <c r="AL2846" s="30"/>
      <c r="AM2846" s="30"/>
      <c r="AN2846" s="30"/>
      <c r="AO2846" s="30"/>
      <c r="AQ2846" s="30"/>
      <c r="AR2846" s="30"/>
      <c r="AS2846" s="30"/>
      <c r="AW2846" s="30"/>
      <c r="AX2846" s="30"/>
      <c r="AY2846" s="30"/>
      <c r="AZ2846" s="30"/>
      <c r="BA2846" s="30"/>
      <c r="BB2846" s="30"/>
      <c r="BC2846" s="30"/>
      <c r="BD2846" s="30"/>
      <c r="BE2846" s="30"/>
    </row>
    <row r="2847" spans="1:57">
      <c r="A2847" t="s">
        <v>8</v>
      </c>
      <c r="Y2847" s="30"/>
      <c r="AB2847" s="50"/>
      <c r="AC2847" s="30"/>
      <c r="AD2847" s="30"/>
      <c r="AE2847" s="30"/>
      <c r="AG2847" s="30"/>
      <c r="AH2847" s="30"/>
      <c r="AI2847" s="30"/>
      <c r="AJ2847" s="30"/>
      <c r="AK2847" s="30"/>
      <c r="AL2847" s="30"/>
      <c r="AM2847" s="30"/>
      <c r="AN2847" s="30"/>
      <c r="AO2847" s="30"/>
      <c r="AQ2847" s="30"/>
      <c r="AR2847" s="30"/>
      <c r="AS2847" s="30"/>
      <c r="AW2847" s="30"/>
      <c r="AX2847" s="30"/>
      <c r="AY2847" s="30"/>
      <c r="AZ2847" s="30"/>
      <c r="BA2847" s="30"/>
      <c r="BB2847" s="30"/>
      <c r="BC2847" s="30"/>
      <c r="BD2847" s="30"/>
      <c r="BE2847" s="30"/>
    </row>
    <row r="2848" spans="1:57">
      <c r="A2848" t="s">
        <v>8</v>
      </c>
      <c r="Y2848" s="30"/>
      <c r="AB2848" s="50"/>
      <c r="AC2848" s="30"/>
      <c r="AD2848" s="30"/>
      <c r="AE2848" s="30"/>
      <c r="AG2848" s="30"/>
      <c r="AH2848" s="30"/>
      <c r="AI2848" s="30"/>
      <c r="AJ2848" s="30"/>
      <c r="AK2848" s="30"/>
      <c r="AL2848" s="30"/>
      <c r="AM2848" s="30"/>
      <c r="AN2848" s="30"/>
      <c r="AO2848" s="30"/>
      <c r="AQ2848" s="30"/>
      <c r="AR2848" s="30"/>
      <c r="AS2848" s="30"/>
      <c r="AW2848" s="30"/>
      <c r="AX2848" s="30"/>
      <c r="AY2848" s="30"/>
      <c r="AZ2848" s="30"/>
      <c r="BA2848" s="30"/>
      <c r="BB2848" s="30"/>
      <c r="BC2848" s="30"/>
      <c r="BD2848" s="30"/>
      <c r="BE2848" s="30"/>
    </row>
    <row r="2849" spans="1:57">
      <c r="A2849" t="s">
        <v>8</v>
      </c>
      <c r="Y2849" s="30"/>
      <c r="AB2849" s="50"/>
      <c r="AC2849" s="30"/>
      <c r="AD2849" s="30"/>
      <c r="AE2849" s="30"/>
      <c r="AG2849" s="30"/>
      <c r="AH2849" s="30"/>
      <c r="AI2849" s="30"/>
      <c r="AJ2849" s="30"/>
      <c r="AK2849" s="30"/>
      <c r="AL2849" s="30"/>
      <c r="AM2849" s="30"/>
      <c r="AN2849" s="30"/>
      <c r="AO2849" s="30"/>
      <c r="AQ2849" s="30"/>
      <c r="AR2849" s="30"/>
      <c r="AS2849" s="30"/>
      <c r="AW2849" s="30"/>
      <c r="AX2849" s="30"/>
      <c r="AY2849" s="30"/>
      <c r="AZ2849" s="30"/>
      <c r="BA2849" s="30"/>
      <c r="BB2849" s="30"/>
      <c r="BC2849" s="30"/>
      <c r="BD2849" s="30"/>
      <c r="BE2849" s="30"/>
    </row>
    <row r="2850" spans="1:57">
      <c r="A2850" t="s">
        <v>8</v>
      </c>
      <c r="Y2850" s="30"/>
      <c r="AB2850" s="50"/>
      <c r="AC2850" s="30"/>
      <c r="AD2850" s="30"/>
      <c r="AE2850" s="30"/>
      <c r="AG2850" s="30"/>
      <c r="AH2850" s="30"/>
      <c r="AI2850" s="30"/>
      <c r="AJ2850" s="30"/>
      <c r="AK2850" s="30"/>
      <c r="AL2850" s="30"/>
      <c r="AM2850" s="30"/>
      <c r="AN2850" s="30"/>
      <c r="AO2850" s="30"/>
      <c r="AQ2850" s="30"/>
      <c r="AR2850" s="30"/>
      <c r="AS2850" s="30"/>
      <c r="AW2850" s="30"/>
      <c r="AX2850" s="30"/>
      <c r="AY2850" s="30"/>
      <c r="AZ2850" s="30"/>
      <c r="BA2850" s="30"/>
      <c r="BB2850" s="30"/>
      <c r="BC2850" s="30"/>
      <c r="BD2850" s="30"/>
      <c r="BE2850" s="30"/>
    </row>
    <row r="2851" spans="1:57">
      <c r="A2851" t="s">
        <v>8</v>
      </c>
      <c r="Y2851" s="30"/>
      <c r="AB2851" s="50"/>
      <c r="AC2851" s="30"/>
      <c r="AD2851" s="30"/>
      <c r="AE2851" s="30"/>
      <c r="AG2851" s="30"/>
      <c r="AH2851" s="30"/>
      <c r="AI2851" s="30"/>
      <c r="AJ2851" s="30"/>
      <c r="AK2851" s="30"/>
      <c r="AL2851" s="30"/>
      <c r="AM2851" s="30"/>
      <c r="AN2851" s="30"/>
      <c r="AO2851" s="30"/>
      <c r="AQ2851" s="30"/>
      <c r="AR2851" s="30"/>
      <c r="AS2851" s="30"/>
      <c r="AW2851" s="30"/>
      <c r="AX2851" s="30"/>
      <c r="AY2851" s="30"/>
      <c r="AZ2851" s="30"/>
      <c r="BA2851" s="30"/>
      <c r="BB2851" s="30"/>
      <c r="BC2851" s="30"/>
      <c r="BD2851" s="30"/>
      <c r="BE2851" s="30"/>
    </row>
    <row r="2852" spans="1:57">
      <c r="A2852" t="s">
        <v>8</v>
      </c>
      <c r="Y2852" s="30"/>
      <c r="AB2852" s="50"/>
      <c r="AC2852" s="30"/>
      <c r="AD2852" s="30"/>
      <c r="AE2852" s="30"/>
      <c r="AG2852" s="30"/>
      <c r="AH2852" s="30"/>
      <c r="AI2852" s="30"/>
      <c r="AJ2852" s="30"/>
      <c r="AK2852" s="30"/>
      <c r="AL2852" s="30"/>
      <c r="AM2852" s="30"/>
      <c r="AN2852" s="30"/>
      <c r="AO2852" s="30"/>
      <c r="AQ2852" s="30"/>
      <c r="AR2852" s="30"/>
      <c r="AS2852" s="30"/>
      <c r="AW2852" s="30"/>
      <c r="AX2852" s="30"/>
      <c r="AY2852" s="30"/>
      <c r="AZ2852" s="30"/>
      <c r="BA2852" s="30"/>
      <c r="BB2852" s="30"/>
      <c r="BC2852" s="30"/>
      <c r="BD2852" s="30"/>
      <c r="BE2852" s="30"/>
    </row>
    <row r="2853" spans="1:57">
      <c r="A2853" t="s">
        <v>8</v>
      </c>
      <c r="Y2853" s="30"/>
      <c r="AB2853" s="50"/>
      <c r="AC2853" s="30"/>
      <c r="AD2853" s="30"/>
      <c r="AE2853" s="30"/>
      <c r="AG2853" s="30"/>
      <c r="AH2853" s="30"/>
      <c r="AI2853" s="30"/>
      <c r="AJ2853" s="30"/>
      <c r="AK2853" s="30"/>
      <c r="AL2853" s="30"/>
      <c r="AM2853" s="30"/>
      <c r="AN2853" s="30"/>
      <c r="AO2853" s="30"/>
      <c r="AQ2853" s="30"/>
      <c r="AR2853" s="30"/>
      <c r="AS2853" s="30"/>
      <c r="AW2853" s="30"/>
      <c r="AX2853" s="30"/>
      <c r="AY2853" s="30"/>
      <c r="AZ2853" s="30"/>
      <c r="BA2853" s="30"/>
      <c r="BB2853" s="30"/>
      <c r="BC2853" s="30"/>
      <c r="BD2853" s="30"/>
      <c r="BE2853" s="30"/>
    </row>
    <row r="2854" spans="1:57">
      <c r="A2854" t="s">
        <v>8</v>
      </c>
      <c r="Y2854" s="30"/>
      <c r="AB2854" s="50"/>
      <c r="AC2854" s="30"/>
      <c r="AD2854" s="30"/>
      <c r="AE2854" s="30"/>
      <c r="AG2854" s="30"/>
      <c r="AH2854" s="30"/>
      <c r="AI2854" s="30"/>
      <c r="AJ2854" s="30"/>
      <c r="AK2854" s="30"/>
      <c r="AL2854" s="30"/>
      <c r="AM2854" s="30"/>
      <c r="AN2854" s="30"/>
      <c r="AO2854" s="30"/>
      <c r="AQ2854" s="30"/>
      <c r="AR2854" s="30"/>
      <c r="AS2854" s="30"/>
      <c r="AW2854" s="30"/>
      <c r="AX2854" s="30"/>
      <c r="AY2854" s="30"/>
      <c r="AZ2854" s="30"/>
      <c r="BA2854" s="30"/>
      <c r="BB2854" s="30"/>
      <c r="BC2854" s="30"/>
      <c r="BD2854" s="30"/>
      <c r="BE2854" s="30"/>
    </row>
    <row r="2855" spans="1:57">
      <c r="A2855" t="s">
        <v>8</v>
      </c>
      <c r="Y2855" s="30"/>
      <c r="AB2855" s="50"/>
      <c r="AC2855" s="30"/>
      <c r="AD2855" s="30"/>
      <c r="AE2855" s="30"/>
      <c r="AG2855" s="30"/>
      <c r="AH2855" s="30"/>
      <c r="AI2855" s="30"/>
      <c r="AJ2855" s="30"/>
      <c r="AK2855" s="30"/>
      <c r="AL2855" s="30"/>
      <c r="AM2855" s="30"/>
      <c r="AN2855" s="30"/>
      <c r="AO2855" s="30"/>
      <c r="AQ2855" s="30"/>
      <c r="AR2855" s="30"/>
      <c r="AS2855" s="30"/>
      <c r="AW2855" s="30"/>
      <c r="AX2855" s="30"/>
      <c r="AY2855" s="30"/>
      <c r="AZ2855" s="30"/>
      <c r="BA2855" s="30"/>
      <c r="BB2855" s="30"/>
      <c r="BC2855" s="30"/>
      <c r="BD2855" s="30"/>
      <c r="BE2855" s="30"/>
    </row>
    <row r="2856" spans="1:57">
      <c r="A2856" t="s">
        <v>8</v>
      </c>
      <c r="Y2856" s="30"/>
      <c r="AB2856" s="50"/>
      <c r="AC2856" s="30"/>
      <c r="AD2856" s="30"/>
      <c r="AE2856" s="30"/>
      <c r="AG2856" s="30"/>
      <c r="AH2856" s="30"/>
      <c r="AI2856" s="30"/>
      <c r="AJ2856" s="30"/>
      <c r="AK2856" s="30"/>
      <c r="AL2856" s="30"/>
      <c r="AM2856" s="30"/>
      <c r="AN2856" s="30"/>
      <c r="AO2856" s="30"/>
      <c r="AQ2856" s="30"/>
      <c r="AR2856" s="30"/>
      <c r="AS2856" s="30"/>
      <c r="AW2856" s="30"/>
      <c r="AX2856" s="30"/>
      <c r="AY2856" s="30"/>
      <c r="AZ2856" s="30"/>
      <c r="BA2856" s="30"/>
      <c r="BB2856" s="30"/>
      <c r="BC2856" s="30"/>
      <c r="BD2856" s="30"/>
      <c r="BE2856" s="30"/>
    </row>
    <row r="2857" spans="1:57">
      <c r="A2857" t="s">
        <v>8</v>
      </c>
      <c r="Y2857" s="30"/>
      <c r="AB2857" s="50"/>
      <c r="AC2857" s="30"/>
      <c r="AD2857" s="30"/>
      <c r="AE2857" s="30"/>
      <c r="AG2857" s="30"/>
      <c r="AH2857" s="30"/>
      <c r="AI2857" s="30"/>
      <c r="AJ2857" s="30"/>
      <c r="AK2857" s="30"/>
      <c r="AL2857" s="30"/>
      <c r="AM2857" s="30"/>
      <c r="AN2857" s="30"/>
      <c r="AO2857" s="30"/>
      <c r="AQ2857" s="30"/>
      <c r="AR2857" s="30"/>
      <c r="AS2857" s="30"/>
      <c r="AW2857" s="30"/>
      <c r="AX2857" s="30"/>
      <c r="AY2857" s="30"/>
      <c r="AZ2857" s="30"/>
      <c r="BA2857" s="30"/>
      <c r="BB2857" s="30"/>
      <c r="BC2857" s="30"/>
      <c r="BD2857" s="30"/>
      <c r="BE2857" s="30"/>
    </row>
    <row r="2858" spans="1:57">
      <c r="A2858" t="s">
        <v>8</v>
      </c>
      <c r="Y2858" s="30"/>
      <c r="AB2858" s="50"/>
      <c r="AC2858" s="30"/>
      <c r="AD2858" s="30"/>
      <c r="AE2858" s="30"/>
      <c r="AG2858" s="30"/>
      <c r="AH2858" s="30"/>
      <c r="AI2858" s="30"/>
      <c r="AJ2858" s="30"/>
      <c r="AK2858" s="30"/>
      <c r="AL2858" s="30"/>
      <c r="AM2858" s="30"/>
      <c r="AN2858" s="30"/>
      <c r="AO2858" s="30"/>
      <c r="AQ2858" s="30"/>
      <c r="AR2858" s="30"/>
      <c r="AS2858" s="30"/>
      <c r="AW2858" s="30"/>
      <c r="AX2858" s="30"/>
      <c r="AY2858" s="30"/>
      <c r="AZ2858" s="30"/>
      <c r="BA2858" s="30"/>
      <c r="BB2858" s="30"/>
      <c r="BC2858" s="30"/>
      <c r="BD2858" s="30"/>
      <c r="BE2858" s="30"/>
    </row>
    <row r="2859" spans="1:57">
      <c r="A2859" t="s">
        <v>8</v>
      </c>
      <c r="Y2859" s="30"/>
      <c r="AB2859" s="50"/>
      <c r="AC2859" s="30"/>
      <c r="AD2859" s="30"/>
      <c r="AE2859" s="30"/>
      <c r="AG2859" s="30"/>
      <c r="AH2859" s="30"/>
      <c r="AI2859" s="30"/>
      <c r="AJ2859" s="30"/>
      <c r="AK2859" s="30"/>
      <c r="AL2859" s="30"/>
      <c r="AM2859" s="30"/>
      <c r="AN2859" s="30"/>
      <c r="AO2859" s="30"/>
      <c r="AQ2859" s="30"/>
      <c r="AR2859" s="30"/>
      <c r="AS2859" s="30"/>
      <c r="AW2859" s="30"/>
      <c r="AX2859" s="30"/>
      <c r="AY2859" s="30"/>
      <c r="AZ2859" s="30"/>
      <c r="BA2859" s="30"/>
      <c r="BB2859" s="30"/>
      <c r="BC2859" s="30"/>
      <c r="BD2859" s="30"/>
      <c r="BE2859" s="30"/>
    </row>
    <row r="2860" spans="1:57">
      <c r="A2860" t="s">
        <v>8</v>
      </c>
      <c r="Y2860" s="30"/>
      <c r="AB2860" s="50"/>
      <c r="AC2860" s="30"/>
      <c r="AD2860" s="30"/>
      <c r="AE2860" s="30"/>
      <c r="AG2860" s="30"/>
      <c r="AH2860" s="30"/>
      <c r="AI2860" s="30"/>
      <c r="AJ2860" s="30"/>
      <c r="AK2860" s="30"/>
      <c r="AL2860" s="30"/>
      <c r="AM2860" s="30"/>
      <c r="AN2860" s="30"/>
      <c r="AO2860" s="30"/>
      <c r="AQ2860" s="30"/>
      <c r="AR2860" s="30"/>
      <c r="AS2860" s="30"/>
      <c r="AW2860" s="30"/>
      <c r="AX2860" s="30"/>
      <c r="AY2860" s="30"/>
      <c r="AZ2860" s="30"/>
      <c r="BA2860" s="30"/>
      <c r="BB2860" s="30"/>
      <c r="BC2860" s="30"/>
      <c r="BD2860" s="30"/>
      <c r="BE2860" s="30"/>
    </row>
    <row r="2861" spans="1:57">
      <c r="A2861" t="s">
        <v>8</v>
      </c>
      <c r="Y2861" s="30"/>
      <c r="AB2861" s="50"/>
      <c r="AC2861" s="30"/>
      <c r="AD2861" s="30"/>
      <c r="AE2861" s="30"/>
      <c r="AG2861" s="30"/>
      <c r="AH2861" s="30"/>
      <c r="AI2861" s="30"/>
      <c r="AJ2861" s="30"/>
      <c r="AK2861" s="30"/>
      <c r="AL2861" s="30"/>
      <c r="AM2861" s="30"/>
      <c r="AN2861" s="30"/>
      <c r="AO2861" s="30"/>
      <c r="AQ2861" s="30"/>
      <c r="AR2861" s="30"/>
      <c r="AS2861" s="30"/>
      <c r="AW2861" s="30"/>
      <c r="AX2861" s="30"/>
      <c r="AY2861" s="30"/>
      <c r="AZ2861" s="30"/>
      <c r="BA2861" s="30"/>
      <c r="BB2861" s="30"/>
      <c r="BC2861" s="30"/>
      <c r="BD2861" s="30"/>
      <c r="BE2861" s="30"/>
    </row>
    <row r="2862" spans="1:57">
      <c r="A2862" t="s">
        <v>8</v>
      </c>
      <c r="Y2862" s="30"/>
      <c r="AB2862" s="50"/>
      <c r="AC2862" s="30"/>
      <c r="AD2862" s="30"/>
      <c r="AE2862" s="30"/>
      <c r="AG2862" s="30"/>
      <c r="AH2862" s="30"/>
      <c r="AI2862" s="30"/>
      <c r="AJ2862" s="30"/>
      <c r="AK2862" s="30"/>
      <c r="AL2862" s="30"/>
      <c r="AM2862" s="30"/>
      <c r="AN2862" s="30"/>
      <c r="AO2862" s="30"/>
      <c r="AQ2862" s="30"/>
      <c r="AR2862" s="30"/>
      <c r="AS2862" s="30"/>
      <c r="AW2862" s="30"/>
      <c r="AX2862" s="30"/>
      <c r="AY2862" s="30"/>
      <c r="AZ2862" s="30"/>
      <c r="BA2862" s="30"/>
      <c r="BB2862" s="30"/>
      <c r="BC2862" s="30"/>
      <c r="BD2862" s="30"/>
      <c r="BE2862" s="30"/>
    </row>
    <row r="2863" spans="1:57">
      <c r="A2863" t="s">
        <v>8</v>
      </c>
      <c r="Y2863" s="30"/>
      <c r="AB2863" s="50"/>
      <c r="AC2863" s="30"/>
      <c r="AD2863" s="30"/>
      <c r="AE2863" s="30"/>
      <c r="AG2863" s="30"/>
      <c r="AH2863" s="30"/>
      <c r="AI2863" s="30"/>
      <c r="AJ2863" s="30"/>
      <c r="AK2863" s="30"/>
      <c r="AL2863" s="30"/>
      <c r="AM2863" s="30"/>
      <c r="AN2863" s="30"/>
      <c r="AO2863" s="30"/>
      <c r="AQ2863" s="30"/>
      <c r="AR2863" s="30"/>
      <c r="AS2863" s="30"/>
      <c r="AW2863" s="30"/>
      <c r="AX2863" s="30"/>
      <c r="AY2863" s="30"/>
      <c r="AZ2863" s="30"/>
      <c r="BA2863" s="30"/>
      <c r="BB2863" s="30"/>
      <c r="BC2863" s="30"/>
      <c r="BD2863" s="30"/>
      <c r="BE2863" s="30"/>
    </row>
    <row r="2864" spans="1:57">
      <c r="A2864" t="s">
        <v>8</v>
      </c>
      <c r="Y2864" s="30"/>
      <c r="AB2864" s="50"/>
      <c r="AC2864" s="30"/>
      <c r="AD2864" s="30"/>
      <c r="AE2864" s="30"/>
      <c r="AG2864" s="30"/>
      <c r="AH2864" s="30"/>
      <c r="AI2864" s="30"/>
      <c r="AJ2864" s="30"/>
      <c r="AK2864" s="30"/>
      <c r="AL2864" s="30"/>
      <c r="AM2864" s="30"/>
      <c r="AN2864" s="30"/>
      <c r="AO2864" s="30"/>
      <c r="AQ2864" s="30"/>
      <c r="AR2864" s="30"/>
      <c r="AS2864" s="30"/>
      <c r="AW2864" s="30"/>
      <c r="AX2864" s="30"/>
      <c r="AY2864" s="30"/>
      <c r="AZ2864" s="30"/>
      <c r="BA2864" s="30"/>
      <c r="BB2864" s="30"/>
      <c r="BC2864" s="30"/>
      <c r="BD2864" s="30"/>
      <c r="BE2864" s="30"/>
    </row>
    <row r="2865" spans="1:57">
      <c r="A2865" t="s">
        <v>8</v>
      </c>
      <c r="Y2865" s="30"/>
      <c r="AB2865" s="50"/>
      <c r="AC2865" s="30"/>
      <c r="AD2865" s="30"/>
      <c r="AE2865" s="30"/>
      <c r="AG2865" s="30"/>
      <c r="AH2865" s="30"/>
      <c r="AI2865" s="30"/>
      <c r="AJ2865" s="30"/>
      <c r="AK2865" s="30"/>
      <c r="AL2865" s="30"/>
      <c r="AM2865" s="30"/>
      <c r="AN2865" s="30"/>
      <c r="AO2865" s="30"/>
      <c r="AQ2865" s="30"/>
      <c r="AR2865" s="30"/>
      <c r="AS2865" s="30"/>
      <c r="AW2865" s="30"/>
      <c r="AX2865" s="30"/>
      <c r="AY2865" s="30"/>
      <c r="AZ2865" s="30"/>
      <c r="BA2865" s="30"/>
      <c r="BB2865" s="30"/>
      <c r="BC2865" s="30"/>
      <c r="BD2865" s="30"/>
      <c r="BE2865" s="30"/>
    </row>
    <row r="2866" spans="1:57">
      <c r="A2866" t="s">
        <v>8</v>
      </c>
      <c r="Y2866" s="30"/>
      <c r="AB2866" s="50"/>
      <c r="AC2866" s="30"/>
      <c r="AD2866" s="30"/>
      <c r="AE2866" s="30"/>
      <c r="AG2866" s="30"/>
      <c r="AH2866" s="30"/>
      <c r="AI2866" s="30"/>
      <c r="AJ2866" s="30"/>
      <c r="AK2866" s="30"/>
      <c r="AL2866" s="30"/>
      <c r="AM2866" s="30"/>
      <c r="AN2866" s="30"/>
      <c r="AO2866" s="30"/>
      <c r="AQ2866" s="30"/>
      <c r="AR2866" s="30"/>
      <c r="AS2866" s="30"/>
      <c r="AW2866" s="30"/>
      <c r="AX2866" s="30"/>
      <c r="AY2866" s="30"/>
      <c r="AZ2866" s="30"/>
      <c r="BA2866" s="30"/>
      <c r="BB2866" s="30"/>
      <c r="BC2866" s="30"/>
      <c r="BD2866" s="30"/>
      <c r="BE2866" s="30"/>
    </row>
    <row r="2867" spans="1:57">
      <c r="A2867" t="s">
        <v>8</v>
      </c>
      <c r="Y2867" s="30"/>
      <c r="AB2867" s="50"/>
      <c r="AC2867" s="30"/>
      <c r="AD2867" s="30"/>
      <c r="AE2867" s="30"/>
      <c r="AG2867" s="30"/>
      <c r="AH2867" s="30"/>
      <c r="AI2867" s="30"/>
      <c r="AJ2867" s="30"/>
      <c r="AK2867" s="30"/>
      <c r="AL2867" s="30"/>
      <c r="AM2867" s="30"/>
      <c r="AN2867" s="30"/>
      <c r="AO2867" s="30"/>
      <c r="AQ2867" s="30"/>
      <c r="AR2867" s="30"/>
      <c r="AS2867" s="30"/>
      <c r="AW2867" s="30"/>
      <c r="AX2867" s="30"/>
      <c r="AY2867" s="30"/>
      <c r="AZ2867" s="30"/>
      <c r="BA2867" s="30"/>
      <c r="BB2867" s="30"/>
      <c r="BC2867" s="30"/>
      <c r="BD2867" s="30"/>
      <c r="BE2867" s="30"/>
    </row>
    <row r="2868" spans="1:57">
      <c r="A2868" t="s">
        <v>8</v>
      </c>
      <c r="Y2868" s="30"/>
      <c r="AB2868" s="50"/>
      <c r="AC2868" s="30"/>
      <c r="AD2868" s="30"/>
      <c r="AE2868" s="30"/>
      <c r="AG2868" s="30"/>
      <c r="AH2868" s="30"/>
      <c r="AI2868" s="30"/>
      <c r="AJ2868" s="30"/>
      <c r="AK2868" s="30"/>
      <c r="AL2868" s="30"/>
      <c r="AM2868" s="30"/>
      <c r="AN2868" s="30"/>
      <c r="AO2868" s="30"/>
      <c r="AQ2868" s="30"/>
      <c r="AR2868" s="30"/>
      <c r="AS2868" s="30"/>
      <c r="AW2868" s="30"/>
      <c r="AX2868" s="30"/>
      <c r="AY2868" s="30"/>
      <c r="AZ2868" s="30"/>
      <c r="BA2868" s="30"/>
      <c r="BB2868" s="30"/>
      <c r="BC2868" s="30"/>
      <c r="BD2868" s="30"/>
      <c r="BE2868" s="30"/>
    </row>
    <row r="2869" spans="1:57">
      <c r="A2869" t="s">
        <v>8</v>
      </c>
      <c r="Y2869" s="30"/>
      <c r="AB2869" s="50"/>
      <c r="AC2869" s="30"/>
      <c r="AD2869" s="30"/>
      <c r="AE2869" s="30"/>
      <c r="AG2869" s="30"/>
      <c r="AH2869" s="30"/>
      <c r="AI2869" s="30"/>
      <c r="AJ2869" s="30"/>
      <c r="AK2869" s="30"/>
      <c r="AL2869" s="30"/>
      <c r="AM2869" s="30"/>
      <c r="AN2869" s="30"/>
      <c r="AO2869" s="30"/>
      <c r="AQ2869" s="30"/>
      <c r="AR2869" s="30"/>
      <c r="AS2869" s="30"/>
      <c r="AW2869" s="30"/>
      <c r="AX2869" s="30"/>
      <c r="AY2869" s="30"/>
      <c r="AZ2869" s="30"/>
      <c r="BA2869" s="30"/>
      <c r="BB2869" s="30"/>
      <c r="BC2869" s="30"/>
      <c r="BD2869" s="30"/>
      <c r="BE2869" s="30"/>
    </row>
    <row r="2870" spans="1:57">
      <c r="A2870" t="s">
        <v>8</v>
      </c>
      <c r="Y2870" s="30"/>
      <c r="AB2870" s="50"/>
      <c r="AC2870" s="30"/>
      <c r="AD2870" s="30"/>
      <c r="AE2870" s="30"/>
      <c r="AG2870" s="30"/>
      <c r="AH2870" s="30"/>
      <c r="AI2870" s="30"/>
      <c r="AJ2870" s="30"/>
      <c r="AK2870" s="30"/>
      <c r="AL2870" s="30"/>
      <c r="AM2870" s="30"/>
      <c r="AN2870" s="30"/>
      <c r="AO2870" s="30"/>
      <c r="AQ2870" s="30"/>
      <c r="AR2870" s="30"/>
      <c r="AS2870" s="30"/>
      <c r="AW2870" s="30"/>
      <c r="AX2870" s="30"/>
      <c r="AY2870" s="30"/>
      <c r="AZ2870" s="30"/>
      <c r="BA2870" s="30"/>
      <c r="BB2870" s="30"/>
      <c r="BC2870" s="30"/>
      <c r="BD2870" s="30"/>
      <c r="BE2870" s="30"/>
    </row>
    <row r="2871" spans="1:57">
      <c r="A2871" t="s">
        <v>8</v>
      </c>
      <c r="Y2871" s="30"/>
      <c r="AB2871" s="50"/>
      <c r="AC2871" s="30"/>
      <c r="AD2871" s="30"/>
      <c r="AE2871" s="30"/>
      <c r="AG2871" s="30"/>
      <c r="AH2871" s="30"/>
      <c r="AI2871" s="30"/>
      <c r="AJ2871" s="30"/>
      <c r="AK2871" s="30"/>
      <c r="AL2871" s="30"/>
      <c r="AM2871" s="30"/>
      <c r="AN2871" s="30"/>
      <c r="AO2871" s="30"/>
      <c r="AQ2871" s="30"/>
      <c r="AR2871" s="30"/>
      <c r="AS2871" s="30"/>
      <c r="AW2871" s="30"/>
      <c r="AX2871" s="30"/>
      <c r="AY2871" s="30"/>
      <c r="AZ2871" s="30"/>
      <c r="BA2871" s="30"/>
      <c r="BB2871" s="30"/>
      <c r="BC2871" s="30"/>
      <c r="BD2871" s="30"/>
      <c r="BE2871" s="30"/>
    </row>
    <row r="2872" spans="1:57">
      <c r="A2872" t="s">
        <v>8</v>
      </c>
      <c r="Y2872" s="30"/>
      <c r="AB2872" s="50"/>
      <c r="AC2872" s="30"/>
      <c r="AD2872" s="30"/>
      <c r="AE2872" s="30"/>
      <c r="AG2872" s="30"/>
      <c r="AH2872" s="30"/>
      <c r="AI2872" s="30"/>
      <c r="AJ2872" s="30"/>
      <c r="AK2872" s="30"/>
      <c r="AL2872" s="30"/>
      <c r="AM2872" s="30"/>
      <c r="AN2872" s="30"/>
      <c r="AO2872" s="30"/>
      <c r="AQ2872" s="30"/>
      <c r="AR2872" s="30"/>
      <c r="AS2872" s="30"/>
      <c r="AW2872" s="30"/>
      <c r="AX2872" s="30"/>
      <c r="AY2872" s="30"/>
      <c r="AZ2872" s="30"/>
      <c r="BA2872" s="30"/>
      <c r="BB2872" s="30"/>
      <c r="BC2872" s="30"/>
      <c r="BD2872" s="30"/>
      <c r="BE2872" s="30"/>
    </row>
    <row r="2873" spans="1:57">
      <c r="A2873" t="s">
        <v>8</v>
      </c>
      <c r="Y2873" s="30"/>
      <c r="AB2873" s="50"/>
      <c r="AC2873" s="30"/>
      <c r="AD2873" s="30"/>
      <c r="AE2873" s="30"/>
      <c r="AG2873" s="30"/>
      <c r="AH2873" s="30"/>
      <c r="AI2873" s="30"/>
      <c r="AJ2873" s="30"/>
      <c r="AK2873" s="30"/>
      <c r="AL2873" s="30"/>
      <c r="AM2873" s="30"/>
      <c r="AN2873" s="30"/>
      <c r="AO2873" s="30"/>
      <c r="AQ2873" s="30"/>
      <c r="AR2873" s="30"/>
      <c r="AS2873" s="30"/>
      <c r="AW2873" s="30"/>
      <c r="AX2873" s="30"/>
      <c r="AY2873" s="30"/>
      <c r="AZ2873" s="30"/>
      <c r="BA2873" s="30"/>
      <c r="BB2873" s="30"/>
      <c r="BC2873" s="30"/>
      <c r="BD2873" s="30"/>
      <c r="BE2873" s="30"/>
    </row>
    <row r="2874" spans="1:57">
      <c r="A2874" t="s">
        <v>8</v>
      </c>
      <c r="Y2874" s="30"/>
      <c r="AB2874" s="50"/>
      <c r="AC2874" s="30"/>
      <c r="AD2874" s="30"/>
      <c r="AE2874" s="30"/>
      <c r="AG2874" s="30"/>
      <c r="AH2874" s="30"/>
      <c r="AI2874" s="30"/>
      <c r="AJ2874" s="30"/>
      <c r="AK2874" s="30"/>
      <c r="AL2874" s="30"/>
      <c r="AM2874" s="30"/>
      <c r="AN2874" s="30"/>
      <c r="AO2874" s="30"/>
      <c r="AQ2874" s="30"/>
      <c r="AR2874" s="30"/>
      <c r="AS2874" s="30"/>
      <c r="AW2874" s="30"/>
      <c r="AX2874" s="30"/>
      <c r="AY2874" s="30"/>
      <c r="AZ2874" s="30"/>
      <c r="BA2874" s="30"/>
      <c r="BB2874" s="30"/>
      <c r="BC2874" s="30"/>
      <c r="BD2874" s="30"/>
      <c r="BE2874" s="30"/>
    </row>
    <row r="2875" spans="1:57">
      <c r="A2875" t="s">
        <v>8</v>
      </c>
      <c r="Y2875" s="30"/>
      <c r="AB2875" s="50"/>
      <c r="AC2875" s="30"/>
      <c r="AD2875" s="30"/>
      <c r="AE2875" s="30"/>
      <c r="AG2875" s="30"/>
      <c r="AH2875" s="30"/>
      <c r="AI2875" s="30"/>
      <c r="AJ2875" s="30"/>
      <c r="AK2875" s="30"/>
      <c r="AL2875" s="30"/>
      <c r="AM2875" s="30"/>
      <c r="AN2875" s="30"/>
      <c r="AO2875" s="30"/>
      <c r="AQ2875" s="30"/>
      <c r="AR2875" s="30"/>
      <c r="AS2875" s="30"/>
      <c r="AW2875" s="30"/>
      <c r="AX2875" s="30"/>
      <c r="AY2875" s="30"/>
      <c r="AZ2875" s="30"/>
      <c r="BA2875" s="30"/>
      <c r="BB2875" s="30"/>
      <c r="BC2875" s="30"/>
      <c r="BD2875" s="30"/>
      <c r="BE2875" s="30"/>
    </row>
    <row r="2876" spans="1:57">
      <c r="A2876" t="s">
        <v>8</v>
      </c>
      <c r="Y2876" s="30"/>
      <c r="AB2876" s="50"/>
      <c r="AC2876" s="30"/>
      <c r="AD2876" s="30"/>
      <c r="AE2876" s="30"/>
      <c r="AG2876" s="30"/>
      <c r="AH2876" s="30"/>
      <c r="AI2876" s="30"/>
      <c r="AJ2876" s="30"/>
      <c r="AK2876" s="30"/>
      <c r="AL2876" s="30"/>
      <c r="AM2876" s="30"/>
      <c r="AN2876" s="30"/>
      <c r="AO2876" s="30"/>
      <c r="AQ2876" s="30"/>
      <c r="AR2876" s="30"/>
      <c r="AS2876" s="30"/>
      <c r="AW2876" s="30"/>
      <c r="AX2876" s="30"/>
      <c r="AY2876" s="30"/>
      <c r="AZ2876" s="30"/>
      <c r="BA2876" s="30"/>
      <c r="BB2876" s="30"/>
      <c r="BC2876" s="30"/>
      <c r="BD2876" s="30"/>
      <c r="BE2876" s="30"/>
    </row>
    <row r="2877" spans="1:57">
      <c r="A2877" t="s">
        <v>8</v>
      </c>
      <c r="Y2877" s="30"/>
      <c r="AB2877" s="50"/>
      <c r="AC2877" s="30"/>
      <c r="AD2877" s="30"/>
      <c r="AE2877" s="30"/>
      <c r="AG2877" s="30"/>
      <c r="AH2877" s="30"/>
      <c r="AI2877" s="30"/>
      <c r="AJ2877" s="30"/>
      <c r="AK2877" s="30"/>
      <c r="AL2877" s="30"/>
      <c r="AM2877" s="30"/>
      <c r="AN2877" s="30"/>
      <c r="AO2877" s="30"/>
      <c r="AQ2877" s="30"/>
      <c r="AR2877" s="30"/>
      <c r="AS2877" s="30"/>
      <c r="AW2877" s="30"/>
      <c r="AX2877" s="30"/>
      <c r="AY2877" s="30"/>
      <c r="AZ2877" s="30"/>
      <c r="BA2877" s="30"/>
      <c r="BB2877" s="30"/>
      <c r="BC2877" s="30"/>
      <c r="BD2877" s="30"/>
      <c r="BE2877" s="30"/>
    </row>
    <row r="2878" spans="1:57">
      <c r="A2878" t="s">
        <v>8</v>
      </c>
      <c r="Y2878" s="30"/>
      <c r="AB2878" s="50"/>
      <c r="AC2878" s="30"/>
      <c r="AD2878" s="30"/>
      <c r="AE2878" s="30"/>
      <c r="AG2878" s="30"/>
      <c r="AH2878" s="30"/>
      <c r="AI2878" s="30"/>
      <c r="AJ2878" s="30"/>
      <c r="AK2878" s="30"/>
      <c r="AL2878" s="30"/>
      <c r="AM2878" s="30"/>
      <c r="AN2878" s="30"/>
      <c r="AO2878" s="30"/>
      <c r="AQ2878" s="30"/>
      <c r="AR2878" s="30"/>
      <c r="AS2878" s="30"/>
      <c r="AW2878" s="30"/>
      <c r="AX2878" s="30"/>
      <c r="AY2878" s="30"/>
      <c r="AZ2878" s="30"/>
      <c r="BA2878" s="30"/>
      <c r="BB2878" s="30"/>
      <c r="BC2878" s="30"/>
      <c r="BD2878" s="30"/>
      <c r="BE2878" s="30"/>
    </row>
    <row r="2879" spans="1:57">
      <c r="A2879" t="s">
        <v>8</v>
      </c>
      <c r="Y2879" s="30"/>
      <c r="AB2879" s="50"/>
      <c r="AC2879" s="30"/>
      <c r="AD2879" s="30"/>
      <c r="AE2879" s="30"/>
      <c r="AG2879" s="30"/>
      <c r="AH2879" s="30"/>
      <c r="AI2879" s="30"/>
      <c r="AJ2879" s="30"/>
      <c r="AK2879" s="30"/>
      <c r="AL2879" s="30"/>
      <c r="AM2879" s="30"/>
      <c r="AN2879" s="30"/>
      <c r="AO2879" s="30"/>
      <c r="AQ2879" s="30"/>
      <c r="AR2879" s="30"/>
      <c r="AS2879" s="30"/>
      <c r="AW2879" s="30"/>
      <c r="AX2879" s="30"/>
      <c r="AY2879" s="30"/>
      <c r="AZ2879" s="30"/>
      <c r="BA2879" s="30"/>
      <c r="BB2879" s="30"/>
      <c r="BC2879" s="30"/>
      <c r="BD2879" s="30"/>
      <c r="BE2879" s="30"/>
    </row>
    <row r="2880" spans="1:57">
      <c r="A2880" t="s">
        <v>8</v>
      </c>
      <c r="Y2880" s="30"/>
      <c r="AB2880" s="50"/>
      <c r="AC2880" s="30"/>
      <c r="AD2880" s="30"/>
      <c r="AE2880" s="30"/>
      <c r="AG2880" s="30"/>
      <c r="AH2880" s="30"/>
      <c r="AI2880" s="30"/>
      <c r="AJ2880" s="30"/>
      <c r="AK2880" s="30"/>
      <c r="AL2880" s="30"/>
      <c r="AM2880" s="30"/>
      <c r="AN2880" s="30"/>
      <c r="AO2880" s="30"/>
      <c r="AQ2880" s="30"/>
      <c r="AR2880" s="30"/>
      <c r="AS2880" s="30"/>
      <c r="AW2880" s="30"/>
      <c r="AX2880" s="30"/>
      <c r="AY2880" s="30"/>
      <c r="AZ2880" s="30"/>
      <c r="BA2880" s="30"/>
      <c r="BB2880" s="30"/>
      <c r="BC2880" s="30"/>
      <c r="BD2880" s="30"/>
      <c r="BE2880" s="30"/>
    </row>
    <row r="2881" spans="1:57">
      <c r="A2881" t="s">
        <v>8</v>
      </c>
      <c r="Y2881" s="30"/>
      <c r="AB2881" s="50"/>
      <c r="AC2881" s="30"/>
      <c r="AD2881" s="30"/>
      <c r="AE2881" s="30"/>
      <c r="AG2881" s="30"/>
      <c r="AH2881" s="30"/>
      <c r="AI2881" s="30"/>
      <c r="AJ2881" s="30"/>
      <c r="AK2881" s="30"/>
      <c r="AL2881" s="30"/>
      <c r="AM2881" s="30"/>
      <c r="AN2881" s="30"/>
      <c r="AO2881" s="30"/>
      <c r="AQ2881" s="30"/>
      <c r="AR2881" s="30"/>
      <c r="AS2881" s="30"/>
      <c r="AW2881" s="30"/>
      <c r="AX2881" s="30"/>
      <c r="AY2881" s="30"/>
      <c r="AZ2881" s="30"/>
      <c r="BA2881" s="30"/>
      <c r="BB2881" s="30"/>
      <c r="BC2881" s="30"/>
      <c r="BD2881" s="30"/>
      <c r="BE2881" s="30"/>
    </row>
    <row r="2882" spans="1:57">
      <c r="A2882" t="s">
        <v>8</v>
      </c>
      <c r="Y2882" s="30"/>
      <c r="AB2882" s="50"/>
      <c r="AC2882" s="30"/>
      <c r="AD2882" s="30"/>
      <c r="AE2882" s="30"/>
      <c r="AG2882" s="30"/>
      <c r="AH2882" s="30"/>
      <c r="AI2882" s="30"/>
      <c r="AJ2882" s="30"/>
      <c r="AK2882" s="30"/>
      <c r="AL2882" s="30"/>
      <c r="AM2882" s="30"/>
      <c r="AN2882" s="30"/>
      <c r="AO2882" s="30"/>
      <c r="AQ2882" s="30"/>
      <c r="AR2882" s="30"/>
      <c r="AS2882" s="30"/>
      <c r="AW2882" s="30"/>
      <c r="AX2882" s="30"/>
      <c r="AY2882" s="30"/>
      <c r="AZ2882" s="30"/>
      <c r="BA2882" s="30"/>
      <c r="BB2882" s="30"/>
      <c r="BC2882" s="30"/>
      <c r="BD2882" s="30"/>
      <c r="BE2882" s="30"/>
    </row>
    <row r="2883" spans="1:57">
      <c r="A2883" t="s">
        <v>8</v>
      </c>
      <c r="Y2883" s="30"/>
      <c r="AB2883" s="50"/>
      <c r="AC2883" s="30"/>
      <c r="AD2883" s="30"/>
      <c r="AE2883" s="30"/>
      <c r="AG2883" s="30"/>
      <c r="AH2883" s="30"/>
      <c r="AI2883" s="30"/>
      <c r="AJ2883" s="30"/>
      <c r="AK2883" s="30"/>
      <c r="AL2883" s="30"/>
      <c r="AM2883" s="30"/>
      <c r="AN2883" s="30"/>
      <c r="AO2883" s="30"/>
      <c r="AQ2883" s="30"/>
      <c r="AR2883" s="30"/>
      <c r="AS2883" s="30"/>
      <c r="AW2883" s="30"/>
      <c r="AX2883" s="30"/>
      <c r="AY2883" s="30"/>
      <c r="AZ2883" s="30"/>
      <c r="BA2883" s="30"/>
      <c r="BB2883" s="30"/>
      <c r="BC2883" s="30"/>
      <c r="BD2883" s="30"/>
      <c r="BE2883" s="30"/>
    </row>
    <row r="2884" spans="1:57">
      <c r="A2884" t="s">
        <v>8</v>
      </c>
      <c r="Y2884" s="30"/>
      <c r="AB2884" s="50"/>
      <c r="AC2884" s="30"/>
      <c r="AD2884" s="30"/>
      <c r="AE2884" s="30"/>
      <c r="AG2884" s="30"/>
      <c r="AH2884" s="30"/>
      <c r="AI2884" s="30"/>
      <c r="AJ2884" s="30"/>
      <c r="AK2884" s="30"/>
      <c r="AL2884" s="30"/>
      <c r="AM2884" s="30"/>
      <c r="AN2884" s="30"/>
      <c r="AO2884" s="30"/>
      <c r="AQ2884" s="30"/>
      <c r="AR2884" s="30"/>
      <c r="AS2884" s="30"/>
      <c r="AW2884" s="30"/>
      <c r="AX2884" s="30"/>
      <c r="AY2884" s="30"/>
      <c r="AZ2884" s="30"/>
      <c r="BA2884" s="30"/>
      <c r="BB2884" s="30"/>
      <c r="BC2884" s="30"/>
      <c r="BD2884" s="30"/>
      <c r="BE2884" s="30"/>
    </row>
    <row r="2885" spans="1:57">
      <c r="A2885" t="s">
        <v>8</v>
      </c>
      <c r="Y2885" s="30"/>
      <c r="AB2885" s="50"/>
      <c r="AC2885" s="30"/>
      <c r="AD2885" s="30"/>
      <c r="AE2885" s="30"/>
      <c r="AG2885" s="30"/>
      <c r="AH2885" s="30"/>
      <c r="AI2885" s="30"/>
      <c r="AJ2885" s="30"/>
      <c r="AK2885" s="30"/>
      <c r="AL2885" s="30"/>
      <c r="AM2885" s="30"/>
      <c r="AN2885" s="30"/>
      <c r="AO2885" s="30"/>
      <c r="AQ2885" s="30"/>
      <c r="AR2885" s="30"/>
      <c r="AS2885" s="30"/>
      <c r="AW2885" s="30"/>
      <c r="AX2885" s="30"/>
      <c r="AY2885" s="30"/>
      <c r="AZ2885" s="30"/>
      <c r="BA2885" s="30"/>
      <c r="BB2885" s="30"/>
      <c r="BC2885" s="30"/>
      <c r="BD2885" s="30"/>
      <c r="BE2885" s="30"/>
    </row>
    <row r="2886" spans="1:57">
      <c r="A2886" t="s">
        <v>8</v>
      </c>
      <c r="Y2886" s="30"/>
      <c r="AB2886" s="50"/>
      <c r="AC2886" s="30"/>
      <c r="AD2886" s="30"/>
      <c r="AE2886" s="30"/>
      <c r="AG2886" s="30"/>
      <c r="AH2886" s="30"/>
      <c r="AI2886" s="30"/>
      <c r="AJ2886" s="30"/>
      <c r="AK2886" s="30"/>
      <c r="AL2886" s="30"/>
      <c r="AM2886" s="30"/>
      <c r="AN2886" s="30"/>
      <c r="AO2886" s="30"/>
      <c r="AQ2886" s="30"/>
      <c r="AR2886" s="30"/>
      <c r="AS2886" s="30"/>
      <c r="AW2886" s="30"/>
      <c r="AX2886" s="30"/>
      <c r="AY2886" s="30"/>
      <c r="AZ2886" s="30"/>
      <c r="BA2886" s="30"/>
      <c r="BB2886" s="30"/>
      <c r="BC2886" s="30"/>
      <c r="BD2886" s="30"/>
      <c r="BE2886" s="30"/>
    </row>
    <row r="2887" spans="1:57">
      <c r="A2887" t="s">
        <v>8</v>
      </c>
      <c r="Y2887" s="30"/>
      <c r="AB2887" s="50"/>
      <c r="AC2887" s="30"/>
      <c r="AD2887" s="30"/>
      <c r="AE2887" s="30"/>
      <c r="AG2887" s="30"/>
      <c r="AH2887" s="30"/>
      <c r="AI2887" s="30"/>
      <c r="AJ2887" s="30"/>
      <c r="AK2887" s="30"/>
      <c r="AL2887" s="30"/>
      <c r="AM2887" s="30"/>
      <c r="AN2887" s="30"/>
      <c r="AO2887" s="30"/>
      <c r="AQ2887" s="30"/>
      <c r="AR2887" s="30"/>
      <c r="AS2887" s="30"/>
      <c r="AW2887" s="30"/>
      <c r="AX2887" s="30"/>
      <c r="AY2887" s="30"/>
      <c r="AZ2887" s="30"/>
      <c r="BA2887" s="30"/>
      <c r="BB2887" s="30"/>
      <c r="BC2887" s="30"/>
      <c r="BD2887" s="30"/>
      <c r="BE2887" s="30"/>
    </row>
    <row r="2888" spans="1:57">
      <c r="A2888" t="s">
        <v>8</v>
      </c>
      <c r="Y2888" s="30"/>
      <c r="AB2888" s="50"/>
      <c r="AC2888" s="30"/>
      <c r="AD2888" s="30"/>
      <c r="AE2888" s="30"/>
      <c r="AG2888" s="30"/>
      <c r="AH2888" s="30"/>
      <c r="AI2888" s="30"/>
      <c r="AJ2888" s="30"/>
      <c r="AK2888" s="30"/>
      <c r="AL2888" s="30"/>
      <c r="AM2888" s="30"/>
      <c r="AN2888" s="30"/>
      <c r="AO2888" s="30"/>
      <c r="AQ2888" s="30"/>
      <c r="AR2888" s="30"/>
      <c r="AS2888" s="30"/>
      <c r="AW2888" s="30"/>
      <c r="AX2888" s="30"/>
      <c r="AY2888" s="30"/>
      <c r="AZ2888" s="30"/>
      <c r="BA2888" s="30"/>
      <c r="BB2888" s="30"/>
      <c r="BC2888" s="30"/>
      <c r="BD2888" s="30"/>
      <c r="BE2888" s="30"/>
    </row>
    <row r="2889" spans="1:57">
      <c r="A2889" t="s">
        <v>8</v>
      </c>
      <c r="Y2889" s="30"/>
      <c r="AB2889" s="50"/>
      <c r="AC2889" s="30"/>
      <c r="AD2889" s="30"/>
      <c r="AE2889" s="30"/>
      <c r="AG2889" s="30"/>
      <c r="AH2889" s="30"/>
      <c r="AI2889" s="30"/>
      <c r="AJ2889" s="30"/>
      <c r="AK2889" s="30"/>
      <c r="AL2889" s="30"/>
      <c r="AM2889" s="30"/>
      <c r="AN2889" s="30"/>
      <c r="AO2889" s="30"/>
      <c r="AQ2889" s="30"/>
      <c r="AR2889" s="30"/>
      <c r="AS2889" s="30"/>
      <c r="AW2889" s="30"/>
      <c r="AX2889" s="30"/>
      <c r="AY2889" s="30"/>
      <c r="AZ2889" s="30"/>
      <c r="BA2889" s="30"/>
      <c r="BB2889" s="30"/>
      <c r="BC2889" s="30"/>
      <c r="BD2889" s="30"/>
      <c r="BE2889" s="30"/>
    </row>
    <row r="2890" spans="1:57">
      <c r="A2890" t="s">
        <v>8</v>
      </c>
      <c r="Y2890" s="30"/>
      <c r="AB2890" s="50"/>
      <c r="AC2890" s="30"/>
      <c r="AD2890" s="30"/>
      <c r="AE2890" s="30"/>
      <c r="AG2890" s="30"/>
      <c r="AH2890" s="30"/>
      <c r="AI2890" s="30"/>
      <c r="AJ2890" s="30"/>
      <c r="AK2890" s="30"/>
      <c r="AL2890" s="30"/>
      <c r="AM2890" s="30"/>
      <c r="AN2890" s="30"/>
      <c r="AO2890" s="30"/>
      <c r="AQ2890" s="30"/>
      <c r="AR2890" s="30"/>
      <c r="AS2890" s="30"/>
      <c r="AW2890" s="30"/>
      <c r="AX2890" s="30"/>
      <c r="AY2890" s="30"/>
      <c r="AZ2890" s="30"/>
      <c r="BA2890" s="30"/>
      <c r="BB2890" s="30"/>
      <c r="BC2890" s="30"/>
      <c r="BD2890" s="30"/>
      <c r="BE2890" s="30"/>
    </row>
    <row r="2891" spans="1:57">
      <c r="A2891" t="s">
        <v>8</v>
      </c>
      <c r="Y2891" s="30"/>
      <c r="AB2891" s="50"/>
      <c r="AC2891" s="30"/>
      <c r="AD2891" s="30"/>
      <c r="AE2891" s="30"/>
      <c r="AG2891" s="30"/>
      <c r="AH2891" s="30"/>
      <c r="AI2891" s="30"/>
      <c r="AJ2891" s="30"/>
      <c r="AK2891" s="30"/>
      <c r="AL2891" s="30"/>
      <c r="AM2891" s="30"/>
      <c r="AN2891" s="30"/>
      <c r="AO2891" s="30"/>
      <c r="AQ2891" s="30"/>
      <c r="AR2891" s="30"/>
      <c r="AS2891" s="30"/>
      <c r="AW2891" s="30"/>
      <c r="AX2891" s="30"/>
      <c r="AY2891" s="30"/>
      <c r="AZ2891" s="30"/>
      <c r="BA2891" s="30"/>
      <c r="BB2891" s="30"/>
      <c r="BC2891" s="30"/>
      <c r="BD2891" s="30"/>
      <c r="BE2891" s="30"/>
    </row>
    <row r="2892" spans="1:57">
      <c r="A2892" t="s">
        <v>8</v>
      </c>
      <c r="Y2892" s="30"/>
      <c r="AB2892" s="50"/>
      <c r="AC2892" s="30"/>
      <c r="AD2892" s="30"/>
      <c r="AE2892" s="30"/>
      <c r="AG2892" s="30"/>
      <c r="AH2892" s="30"/>
      <c r="AI2892" s="30"/>
      <c r="AJ2892" s="30"/>
      <c r="AK2892" s="30"/>
      <c r="AL2892" s="30"/>
      <c r="AM2892" s="30"/>
      <c r="AN2892" s="30"/>
      <c r="AO2892" s="30"/>
      <c r="AQ2892" s="30"/>
      <c r="AR2892" s="30"/>
      <c r="AS2892" s="30"/>
      <c r="AW2892" s="30"/>
      <c r="AX2892" s="30"/>
      <c r="AY2892" s="30"/>
      <c r="AZ2892" s="30"/>
      <c r="BA2892" s="30"/>
      <c r="BB2892" s="30"/>
      <c r="BC2892" s="30"/>
      <c r="BD2892" s="30"/>
      <c r="BE2892" s="30"/>
    </row>
    <row r="2893" spans="1:57">
      <c r="A2893" t="s">
        <v>8</v>
      </c>
      <c r="Y2893" s="30"/>
      <c r="AB2893" s="50"/>
      <c r="AC2893" s="30"/>
      <c r="AD2893" s="30"/>
      <c r="AE2893" s="30"/>
      <c r="AG2893" s="30"/>
      <c r="AH2893" s="30"/>
      <c r="AI2893" s="30"/>
      <c r="AJ2893" s="30"/>
      <c r="AK2893" s="30"/>
      <c r="AL2893" s="30"/>
      <c r="AM2893" s="30"/>
      <c r="AN2893" s="30"/>
      <c r="AO2893" s="30"/>
      <c r="AQ2893" s="30"/>
      <c r="AR2893" s="30"/>
      <c r="AS2893" s="30"/>
      <c r="AW2893" s="30"/>
      <c r="AX2893" s="30"/>
      <c r="AY2893" s="30"/>
      <c r="AZ2893" s="30"/>
      <c r="BA2893" s="30"/>
      <c r="BB2893" s="30"/>
      <c r="BC2893" s="30"/>
      <c r="BD2893" s="30"/>
      <c r="BE2893" s="30"/>
    </row>
    <row r="2894" spans="1:57">
      <c r="A2894" t="s">
        <v>8</v>
      </c>
      <c r="Y2894" s="30"/>
      <c r="AB2894" s="50"/>
      <c r="AC2894" s="30"/>
      <c r="AD2894" s="30"/>
      <c r="AE2894" s="30"/>
      <c r="AG2894" s="30"/>
      <c r="AH2894" s="30"/>
      <c r="AI2894" s="30"/>
      <c r="AJ2894" s="30"/>
      <c r="AK2894" s="30"/>
      <c r="AL2894" s="30"/>
      <c r="AM2894" s="30"/>
      <c r="AN2894" s="30"/>
      <c r="AO2894" s="30"/>
      <c r="AQ2894" s="30"/>
      <c r="AR2894" s="30"/>
      <c r="AS2894" s="30"/>
      <c r="AW2894" s="30"/>
      <c r="AX2894" s="30"/>
      <c r="AY2894" s="30"/>
      <c r="AZ2894" s="30"/>
      <c r="BA2894" s="30"/>
      <c r="BB2894" s="30"/>
      <c r="BC2894" s="30"/>
      <c r="BD2894" s="30"/>
      <c r="BE2894" s="30"/>
    </row>
    <row r="2895" spans="1:57">
      <c r="A2895" t="s">
        <v>8</v>
      </c>
      <c r="Y2895" s="30"/>
      <c r="AB2895" s="50"/>
      <c r="AC2895" s="30"/>
      <c r="AD2895" s="30"/>
      <c r="AE2895" s="30"/>
      <c r="AG2895" s="30"/>
      <c r="AH2895" s="30"/>
      <c r="AI2895" s="30"/>
      <c r="AJ2895" s="30"/>
      <c r="AK2895" s="30"/>
      <c r="AL2895" s="30"/>
      <c r="AM2895" s="30"/>
      <c r="AN2895" s="30"/>
      <c r="AO2895" s="30"/>
      <c r="AQ2895" s="30"/>
      <c r="AR2895" s="30"/>
      <c r="AS2895" s="30"/>
      <c r="AW2895" s="30"/>
      <c r="AX2895" s="30"/>
      <c r="AY2895" s="30"/>
      <c r="AZ2895" s="30"/>
      <c r="BA2895" s="30"/>
      <c r="BB2895" s="30"/>
      <c r="BC2895" s="30"/>
      <c r="BD2895" s="30"/>
      <c r="BE2895" s="30"/>
    </row>
    <row r="2896" spans="1:57">
      <c r="A2896" t="s">
        <v>8</v>
      </c>
      <c r="Y2896" s="30"/>
      <c r="AB2896" s="50"/>
      <c r="AC2896" s="30"/>
      <c r="AD2896" s="30"/>
      <c r="AE2896" s="30"/>
      <c r="AG2896" s="30"/>
      <c r="AH2896" s="30"/>
      <c r="AI2896" s="30"/>
      <c r="AJ2896" s="30"/>
      <c r="AK2896" s="30"/>
      <c r="AL2896" s="30"/>
      <c r="AM2896" s="30"/>
      <c r="AN2896" s="30"/>
      <c r="AO2896" s="30"/>
      <c r="AQ2896" s="30"/>
      <c r="AR2896" s="30"/>
      <c r="AS2896" s="30"/>
      <c r="AW2896" s="30"/>
      <c r="AX2896" s="30"/>
      <c r="AY2896" s="30"/>
      <c r="AZ2896" s="30"/>
      <c r="BA2896" s="30"/>
      <c r="BB2896" s="30"/>
      <c r="BC2896" s="30"/>
      <c r="BD2896" s="30"/>
      <c r="BE2896" s="30"/>
    </row>
    <row r="2897" spans="1:57">
      <c r="A2897" t="s">
        <v>8</v>
      </c>
      <c r="Y2897" s="30"/>
      <c r="AB2897" s="50"/>
      <c r="AC2897" s="30"/>
      <c r="AD2897" s="30"/>
      <c r="AE2897" s="30"/>
      <c r="AG2897" s="30"/>
      <c r="AH2897" s="30"/>
      <c r="AI2897" s="30"/>
      <c r="AJ2897" s="30"/>
      <c r="AK2897" s="30"/>
      <c r="AL2897" s="30"/>
      <c r="AM2897" s="30"/>
      <c r="AN2897" s="30"/>
      <c r="AO2897" s="30"/>
      <c r="AQ2897" s="30"/>
      <c r="AR2897" s="30"/>
      <c r="AS2897" s="30"/>
      <c r="AW2897" s="30"/>
      <c r="AX2897" s="30"/>
      <c r="AY2897" s="30"/>
      <c r="AZ2897" s="30"/>
      <c r="BA2897" s="30"/>
      <c r="BB2897" s="30"/>
      <c r="BC2897" s="30"/>
      <c r="BD2897" s="30"/>
      <c r="BE2897" s="30"/>
    </row>
    <row r="2898" spans="1:57">
      <c r="A2898" t="s">
        <v>8</v>
      </c>
      <c r="Y2898" s="30"/>
      <c r="AB2898" s="50"/>
      <c r="AC2898" s="30"/>
      <c r="AD2898" s="30"/>
      <c r="AE2898" s="30"/>
      <c r="AG2898" s="30"/>
      <c r="AH2898" s="30"/>
      <c r="AI2898" s="30"/>
      <c r="AJ2898" s="30"/>
      <c r="AK2898" s="30"/>
      <c r="AL2898" s="30"/>
      <c r="AM2898" s="30"/>
      <c r="AN2898" s="30"/>
      <c r="AO2898" s="30"/>
      <c r="AQ2898" s="30"/>
      <c r="AR2898" s="30"/>
      <c r="AS2898" s="30"/>
      <c r="AW2898" s="30"/>
      <c r="AX2898" s="30"/>
      <c r="AY2898" s="30"/>
      <c r="AZ2898" s="30"/>
      <c r="BA2898" s="30"/>
      <c r="BB2898" s="30"/>
      <c r="BC2898" s="30"/>
      <c r="BD2898" s="30"/>
      <c r="BE2898" s="30"/>
    </row>
    <row r="2899" spans="1:57">
      <c r="A2899" t="s">
        <v>8</v>
      </c>
      <c r="Y2899" s="30"/>
      <c r="AB2899" s="50"/>
      <c r="AC2899" s="30"/>
      <c r="AD2899" s="30"/>
      <c r="AE2899" s="30"/>
      <c r="AG2899" s="30"/>
      <c r="AH2899" s="30"/>
      <c r="AI2899" s="30"/>
      <c r="AJ2899" s="30"/>
      <c r="AK2899" s="30"/>
      <c r="AL2899" s="30"/>
      <c r="AM2899" s="30"/>
      <c r="AN2899" s="30"/>
      <c r="AO2899" s="30"/>
      <c r="AQ2899" s="30"/>
      <c r="AR2899" s="30"/>
      <c r="AS2899" s="30"/>
      <c r="AW2899" s="30"/>
      <c r="AX2899" s="30"/>
      <c r="AY2899" s="30"/>
      <c r="AZ2899" s="30"/>
      <c r="BA2899" s="30"/>
      <c r="BB2899" s="30"/>
      <c r="BC2899" s="30"/>
      <c r="BD2899" s="30"/>
      <c r="BE2899" s="30"/>
    </row>
    <row r="2900" spans="1:57">
      <c r="A2900" t="s">
        <v>8</v>
      </c>
      <c r="Y2900" s="30"/>
      <c r="AB2900" s="50"/>
      <c r="AC2900" s="30"/>
      <c r="AD2900" s="30"/>
      <c r="AE2900" s="30"/>
      <c r="AG2900" s="30"/>
      <c r="AH2900" s="30"/>
      <c r="AI2900" s="30"/>
      <c r="AJ2900" s="30"/>
      <c r="AK2900" s="30"/>
      <c r="AL2900" s="30"/>
      <c r="AM2900" s="30"/>
      <c r="AN2900" s="30"/>
      <c r="AO2900" s="30"/>
      <c r="AQ2900" s="30"/>
      <c r="AR2900" s="30"/>
      <c r="AS2900" s="30"/>
      <c r="AW2900" s="30"/>
      <c r="AX2900" s="30"/>
      <c r="AY2900" s="30"/>
      <c r="AZ2900" s="30"/>
      <c r="BA2900" s="30"/>
      <c r="BB2900" s="30"/>
      <c r="BC2900" s="30"/>
      <c r="BD2900" s="30"/>
      <c r="BE2900" s="30"/>
    </row>
    <row r="2901" spans="1:57">
      <c r="A2901" t="s">
        <v>8</v>
      </c>
      <c r="Y2901" s="30"/>
      <c r="AB2901" s="50"/>
      <c r="AC2901" s="30"/>
      <c r="AD2901" s="30"/>
      <c r="AE2901" s="30"/>
      <c r="AG2901" s="30"/>
      <c r="AH2901" s="30"/>
      <c r="AI2901" s="30"/>
      <c r="AJ2901" s="30"/>
      <c r="AK2901" s="30"/>
      <c r="AL2901" s="30"/>
      <c r="AM2901" s="30"/>
      <c r="AN2901" s="30"/>
      <c r="AO2901" s="30"/>
      <c r="AQ2901" s="30"/>
      <c r="AR2901" s="30"/>
      <c r="AS2901" s="30"/>
      <c r="AW2901" s="30"/>
      <c r="AX2901" s="30"/>
      <c r="AY2901" s="30"/>
      <c r="AZ2901" s="30"/>
      <c r="BA2901" s="30"/>
      <c r="BB2901" s="30"/>
      <c r="BC2901" s="30"/>
      <c r="BD2901" s="30"/>
      <c r="BE2901" s="30"/>
    </row>
    <row r="2902" spans="1:57">
      <c r="A2902" t="s">
        <v>8</v>
      </c>
      <c r="Y2902" s="30"/>
      <c r="AB2902" s="50"/>
      <c r="AC2902" s="30"/>
      <c r="AD2902" s="30"/>
      <c r="AE2902" s="30"/>
      <c r="AG2902" s="30"/>
      <c r="AH2902" s="30"/>
      <c r="AI2902" s="30"/>
      <c r="AJ2902" s="30"/>
      <c r="AK2902" s="30"/>
      <c r="AL2902" s="30"/>
      <c r="AM2902" s="30"/>
      <c r="AN2902" s="30"/>
      <c r="AO2902" s="30"/>
      <c r="AQ2902" s="30"/>
      <c r="AR2902" s="30"/>
      <c r="AS2902" s="30"/>
      <c r="AW2902" s="30"/>
      <c r="AX2902" s="30"/>
      <c r="AY2902" s="30"/>
      <c r="AZ2902" s="30"/>
      <c r="BA2902" s="30"/>
      <c r="BB2902" s="30"/>
      <c r="BC2902" s="30"/>
      <c r="BD2902" s="30"/>
      <c r="BE2902" s="30"/>
    </row>
    <row r="2903" spans="1:57">
      <c r="A2903" t="s">
        <v>8</v>
      </c>
      <c r="Y2903" s="30"/>
      <c r="AB2903" s="50"/>
      <c r="AC2903" s="30"/>
      <c r="AD2903" s="30"/>
      <c r="AE2903" s="30"/>
      <c r="AG2903" s="30"/>
      <c r="AH2903" s="30"/>
      <c r="AI2903" s="30"/>
      <c r="AJ2903" s="30"/>
      <c r="AK2903" s="30"/>
      <c r="AL2903" s="30"/>
      <c r="AM2903" s="30"/>
      <c r="AN2903" s="30"/>
      <c r="AO2903" s="30"/>
      <c r="AQ2903" s="30"/>
      <c r="AR2903" s="30"/>
      <c r="AS2903" s="30"/>
      <c r="AW2903" s="30"/>
      <c r="AX2903" s="30"/>
      <c r="AY2903" s="30"/>
      <c r="AZ2903" s="30"/>
      <c r="BA2903" s="30"/>
      <c r="BB2903" s="30"/>
      <c r="BC2903" s="30"/>
      <c r="BD2903" s="30"/>
      <c r="BE2903" s="30"/>
    </row>
    <row r="2904" spans="1:57">
      <c r="A2904" t="s">
        <v>8</v>
      </c>
      <c r="Y2904" s="30"/>
      <c r="AB2904" s="50"/>
      <c r="AC2904" s="30"/>
      <c r="AD2904" s="30"/>
      <c r="AE2904" s="30"/>
      <c r="AG2904" s="30"/>
      <c r="AH2904" s="30"/>
      <c r="AI2904" s="30"/>
      <c r="AJ2904" s="30"/>
      <c r="AK2904" s="30"/>
      <c r="AL2904" s="30"/>
      <c r="AM2904" s="30"/>
      <c r="AN2904" s="30"/>
      <c r="AO2904" s="30"/>
      <c r="AQ2904" s="30"/>
      <c r="AR2904" s="30"/>
      <c r="AS2904" s="30"/>
      <c r="AW2904" s="30"/>
      <c r="AX2904" s="30"/>
      <c r="AY2904" s="30"/>
      <c r="AZ2904" s="30"/>
      <c r="BA2904" s="30"/>
      <c r="BB2904" s="30"/>
      <c r="BC2904" s="30"/>
      <c r="BD2904" s="30"/>
      <c r="BE2904" s="30"/>
    </row>
    <row r="2905" spans="1:57">
      <c r="A2905" t="s">
        <v>8</v>
      </c>
      <c r="Y2905" s="30"/>
      <c r="AB2905" s="50"/>
      <c r="AC2905" s="30"/>
      <c r="AD2905" s="30"/>
      <c r="AE2905" s="30"/>
      <c r="AG2905" s="30"/>
      <c r="AH2905" s="30"/>
      <c r="AI2905" s="30"/>
      <c r="AJ2905" s="30"/>
      <c r="AK2905" s="30"/>
      <c r="AL2905" s="30"/>
      <c r="AM2905" s="30"/>
      <c r="AN2905" s="30"/>
      <c r="AO2905" s="30"/>
      <c r="AQ2905" s="30"/>
      <c r="AR2905" s="30"/>
      <c r="AS2905" s="30"/>
      <c r="AW2905" s="30"/>
      <c r="AX2905" s="30"/>
      <c r="AY2905" s="30"/>
      <c r="AZ2905" s="30"/>
      <c r="BA2905" s="30"/>
      <c r="BB2905" s="30"/>
      <c r="BC2905" s="30"/>
      <c r="BD2905" s="30"/>
      <c r="BE2905" s="30"/>
    </row>
    <row r="2906" spans="1:57">
      <c r="A2906" t="s">
        <v>8</v>
      </c>
      <c r="Y2906" s="30"/>
      <c r="AB2906" s="50"/>
      <c r="AC2906" s="30"/>
      <c r="AD2906" s="30"/>
      <c r="AE2906" s="30"/>
      <c r="AG2906" s="30"/>
      <c r="AH2906" s="30"/>
      <c r="AI2906" s="30"/>
      <c r="AJ2906" s="30"/>
      <c r="AK2906" s="30"/>
      <c r="AL2906" s="30"/>
      <c r="AM2906" s="30"/>
      <c r="AN2906" s="30"/>
      <c r="AO2906" s="30"/>
      <c r="AQ2906" s="30"/>
      <c r="AR2906" s="30"/>
      <c r="AS2906" s="30"/>
      <c r="AW2906" s="30"/>
      <c r="AX2906" s="30"/>
      <c r="AY2906" s="30"/>
      <c r="AZ2906" s="30"/>
      <c r="BA2906" s="30"/>
      <c r="BB2906" s="30"/>
      <c r="BC2906" s="30"/>
      <c r="BD2906" s="30"/>
      <c r="BE2906" s="30"/>
    </row>
    <row r="2907" spans="1:57">
      <c r="A2907" t="s">
        <v>8</v>
      </c>
      <c r="Y2907" s="30"/>
      <c r="AB2907" s="50"/>
      <c r="AC2907" s="30"/>
      <c r="AD2907" s="30"/>
      <c r="AE2907" s="30"/>
      <c r="AG2907" s="30"/>
      <c r="AH2907" s="30"/>
      <c r="AI2907" s="30"/>
      <c r="AJ2907" s="30"/>
      <c r="AK2907" s="30"/>
      <c r="AL2907" s="30"/>
      <c r="AM2907" s="30"/>
      <c r="AN2907" s="30"/>
      <c r="AO2907" s="30"/>
      <c r="AQ2907" s="30"/>
      <c r="AR2907" s="30"/>
      <c r="AS2907" s="30"/>
      <c r="AW2907" s="30"/>
      <c r="AX2907" s="30"/>
      <c r="AY2907" s="30"/>
      <c r="AZ2907" s="30"/>
      <c r="BA2907" s="30"/>
      <c r="BB2907" s="30"/>
      <c r="BC2907" s="30"/>
      <c r="BD2907" s="30"/>
      <c r="BE2907" s="30"/>
    </row>
    <row r="2908" spans="1:57">
      <c r="A2908" t="s">
        <v>8</v>
      </c>
      <c r="Y2908" s="30"/>
      <c r="AB2908" s="50"/>
      <c r="AC2908" s="30"/>
      <c r="AD2908" s="30"/>
      <c r="AE2908" s="30"/>
      <c r="AG2908" s="30"/>
      <c r="AH2908" s="30"/>
      <c r="AI2908" s="30"/>
      <c r="AJ2908" s="30"/>
      <c r="AK2908" s="30"/>
      <c r="AL2908" s="30"/>
      <c r="AM2908" s="30"/>
      <c r="AN2908" s="30"/>
      <c r="AO2908" s="30"/>
      <c r="AQ2908" s="30"/>
      <c r="AR2908" s="30"/>
      <c r="AS2908" s="30"/>
      <c r="AW2908" s="30"/>
      <c r="AX2908" s="30"/>
      <c r="AY2908" s="30"/>
      <c r="AZ2908" s="30"/>
      <c r="BA2908" s="30"/>
      <c r="BB2908" s="30"/>
      <c r="BC2908" s="30"/>
      <c r="BD2908" s="30"/>
      <c r="BE2908" s="30"/>
    </row>
    <row r="2909" spans="1:57">
      <c r="A2909" t="s">
        <v>8</v>
      </c>
      <c r="Y2909" s="30"/>
      <c r="AB2909" s="50"/>
      <c r="AC2909" s="30"/>
      <c r="AD2909" s="30"/>
      <c r="AE2909" s="30"/>
      <c r="AG2909" s="30"/>
      <c r="AH2909" s="30"/>
      <c r="AI2909" s="30"/>
      <c r="AJ2909" s="30"/>
      <c r="AK2909" s="30"/>
      <c r="AL2909" s="30"/>
      <c r="AM2909" s="30"/>
      <c r="AN2909" s="30"/>
      <c r="AO2909" s="30"/>
      <c r="AQ2909" s="30"/>
      <c r="AR2909" s="30"/>
      <c r="AS2909" s="30"/>
      <c r="AW2909" s="30"/>
      <c r="AX2909" s="30"/>
      <c r="AY2909" s="30"/>
      <c r="AZ2909" s="30"/>
      <c r="BA2909" s="30"/>
      <c r="BB2909" s="30"/>
      <c r="BC2909" s="30"/>
      <c r="BD2909" s="30"/>
      <c r="BE2909" s="30"/>
    </row>
    <row r="2910" spans="1:57">
      <c r="A2910" t="s">
        <v>8</v>
      </c>
      <c r="Y2910" s="30"/>
      <c r="AB2910" s="50"/>
      <c r="AC2910" s="30"/>
      <c r="AD2910" s="30"/>
      <c r="AE2910" s="30"/>
      <c r="AG2910" s="30"/>
      <c r="AH2910" s="30"/>
      <c r="AI2910" s="30"/>
      <c r="AJ2910" s="30"/>
      <c r="AK2910" s="30"/>
      <c r="AL2910" s="30"/>
      <c r="AM2910" s="30"/>
      <c r="AN2910" s="30"/>
      <c r="AO2910" s="30"/>
      <c r="AQ2910" s="30"/>
      <c r="AR2910" s="30"/>
      <c r="AS2910" s="30"/>
      <c r="AW2910" s="30"/>
      <c r="AX2910" s="30"/>
      <c r="AY2910" s="30"/>
      <c r="AZ2910" s="30"/>
      <c r="BA2910" s="30"/>
      <c r="BB2910" s="30"/>
      <c r="BC2910" s="30"/>
      <c r="BD2910" s="30"/>
      <c r="BE2910" s="30"/>
    </row>
    <row r="2911" spans="1:57">
      <c r="A2911" t="s">
        <v>8</v>
      </c>
      <c r="Y2911" s="30"/>
      <c r="AB2911" s="50"/>
      <c r="AC2911" s="30"/>
      <c r="AD2911" s="30"/>
      <c r="AE2911" s="30"/>
      <c r="AG2911" s="30"/>
      <c r="AH2911" s="30"/>
      <c r="AI2911" s="30"/>
      <c r="AJ2911" s="30"/>
      <c r="AK2911" s="30"/>
      <c r="AL2911" s="30"/>
      <c r="AM2911" s="30"/>
      <c r="AN2911" s="30"/>
      <c r="AO2911" s="30"/>
      <c r="AQ2911" s="30"/>
      <c r="AR2911" s="30"/>
      <c r="AS2911" s="30"/>
      <c r="AW2911" s="30"/>
      <c r="AX2911" s="30"/>
      <c r="AY2911" s="30"/>
      <c r="AZ2911" s="30"/>
      <c r="BA2911" s="30"/>
      <c r="BB2911" s="30"/>
      <c r="BC2911" s="30"/>
      <c r="BD2911" s="30"/>
      <c r="BE2911" s="30"/>
    </row>
    <row r="2912" spans="1:57">
      <c r="A2912" t="s">
        <v>8</v>
      </c>
      <c r="Y2912" s="30"/>
      <c r="AB2912" s="50"/>
      <c r="AC2912" s="30"/>
      <c r="AD2912" s="30"/>
      <c r="AE2912" s="30"/>
      <c r="AG2912" s="30"/>
      <c r="AH2912" s="30"/>
      <c r="AI2912" s="30"/>
      <c r="AJ2912" s="30"/>
      <c r="AK2912" s="30"/>
      <c r="AL2912" s="30"/>
      <c r="AM2912" s="30"/>
      <c r="AN2912" s="30"/>
      <c r="AO2912" s="30"/>
      <c r="AQ2912" s="30"/>
      <c r="AR2912" s="30"/>
      <c r="AS2912" s="30"/>
      <c r="AW2912" s="30"/>
      <c r="AX2912" s="30"/>
      <c r="AY2912" s="30"/>
      <c r="AZ2912" s="30"/>
      <c r="BA2912" s="30"/>
      <c r="BB2912" s="30"/>
      <c r="BC2912" s="30"/>
      <c r="BD2912" s="30"/>
      <c r="BE2912" s="30"/>
    </row>
    <row r="2913" spans="1:57">
      <c r="A2913" t="s">
        <v>8</v>
      </c>
      <c r="Y2913" s="30"/>
      <c r="AB2913" s="50"/>
      <c r="AC2913" s="30"/>
      <c r="AD2913" s="30"/>
      <c r="AE2913" s="30"/>
      <c r="AG2913" s="30"/>
      <c r="AH2913" s="30"/>
      <c r="AI2913" s="30"/>
      <c r="AJ2913" s="30"/>
      <c r="AK2913" s="30"/>
      <c r="AL2913" s="30"/>
      <c r="AM2913" s="30"/>
      <c r="AN2913" s="30"/>
      <c r="AO2913" s="30"/>
      <c r="AQ2913" s="30"/>
      <c r="AR2913" s="30"/>
      <c r="AS2913" s="30"/>
      <c r="AW2913" s="30"/>
      <c r="AX2913" s="30"/>
      <c r="AY2913" s="30"/>
      <c r="AZ2913" s="30"/>
      <c r="BA2913" s="30"/>
      <c r="BB2913" s="30"/>
      <c r="BC2913" s="30"/>
      <c r="BD2913" s="30"/>
      <c r="BE2913" s="30"/>
    </row>
    <row r="2914" spans="1:57">
      <c r="A2914" t="s">
        <v>8</v>
      </c>
      <c r="Y2914" s="30"/>
      <c r="AB2914" s="50"/>
      <c r="AC2914" s="30"/>
      <c r="AD2914" s="30"/>
      <c r="AE2914" s="30"/>
      <c r="AG2914" s="30"/>
      <c r="AH2914" s="30"/>
      <c r="AI2914" s="30"/>
      <c r="AJ2914" s="30"/>
      <c r="AK2914" s="30"/>
      <c r="AL2914" s="30"/>
      <c r="AM2914" s="30"/>
      <c r="AN2914" s="30"/>
      <c r="AO2914" s="30"/>
      <c r="AQ2914" s="30"/>
      <c r="AR2914" s="30"/>
      <c r="AS2914" s="30"/>
      <c r="AW2914" s="30"/>
      <c r="AX2914" s="30"/>
      <c r="AY2914" s="30"/>
      <c r="AZ2914" s="30"/>
      <c r="BA2914" s="30"/>
      <c r="BB2914" s="30"/>
      <c r="BC2914" s="30"/>
      <c r="BD2914" s="30"/>
      <c r="BE2914" s="30"/>
    </row>
    <row r="2915" spans="1:57">
      <c r="A2915" t="s">
        <v>8</v>
      </c>
      <c r="Y2915" s="30"/>
      <c r="AB2915" s="50"/>
      <c r="AC2915" s="30"/>
      <c r="AD2915" s="30"/>
      <c r="AE2915" s="30"/>
      <c r="AG2915" s="30"/>
      <c r="AH2915" s="30"/>
      <c r="AI2915" s="30"/>
      <c r="AJ2915" s="30"/>
      <c r="AK2915" s="30"/>
      <c r="AL2915" s="30"/>
      <c r="AM2915" s="30"/>
      <c r="AN2915" s="30"/>
      <c r="AO2915" s="30"/>
      <c r="AQ2915" s="30"/>
      <c r="AR2915" s="30"/>
      <c r="AS2915" s="30"/>
      <c r="AW2915" s="30"/>
      <c r="AX2915" s="30"/>
      <c r="AY2915" s="30"/>
      <c r="AZ2915" s="30"/>
      <c r="BA2915" s="30"/>
      <c r="BB2915" s="30"/>
      <c r="BC2915" s="30"/>
      <c r="BD2915" s="30"/>
      <c r="BE2915" s="30"/>
    </row>
    <row r="2916" spans="1:57">
      <c r="A2916" t="s">
        <v>8</v>
      </c>
      <c r="Y2916" s="30"/>
      <c r="AB2916" s="50"/>
      <c r="AC2916" s="30"/>
      <c r="AD2916" s="30"/>
      <c r="AE2916" s="30"/>
      <c r="AG2916" s="30"/>
      <c r="AH2916" s="30"/>
      <c r="AI2916" s="30"/>
      <c r="AJ2916" s="30"/>
      <c r="AK2916" s="30"/>
      <c r="AL2916" s="30"/>
      <c r="AM2916" s="30"/>
      <c r="AN2916" s="30"/>
      <c r="AO2916" s="30"/>
      <c r="AQ2916" s="30"/>
      <c r="AR2916" s="30"/>
      <c r="AS2916" s="30"/>
      <c r="AW2916" s="30"/>
      <c r="AX2916" s="30"/>
      <c r="AY2916" s="30"/>
      <c r="AZ2916" s="30"/>
      <c r="BA2916" s="30"/>
      <c r="BB2916" s="30"/>
      <c r="BC2916" s="30"/>
      <c r="BD2916" s="30"/>
      <c r="BE2916" s="30"/>
    </row>
    <row r="2917" spans="1:57">
      <c r="A2917" t="s">
        <v>8</v>
      </c>
      <c r="Y2917" s="30"/>
      <c r="AB2917" s="50"/>
      <c r="AC2917" s="30"/>
      <c r="AD2917" s="30"/>
      <c r="AE2917" s="30"/>
      <c r="AG2917" s="30"/>
      <c r="AH2917" s="30"/>
      <c r="AI2917" s="30"/>
      <c r="AJ2917" s="30"/>
      <c r="AK2917" s="30"/>
      <c r="AL2917" s="30"/>
      <c r="AM2917" s="30"/>
      <c r="AN2917" s="30"/>
      <c r="AO2917" s="30"/>
      <c r="AQ2917" s="30"/>
      <c r="AR2917" s="30"/>
      <c r="AS2917" s="30"/>
      <c r="AW2917" s="30"/>
      <c r="AX2917" s="30"/>
      <c r="AY2917" s="30"/>
      <c r="AZ2917" s="30"/>
      <c r="BA2917" s="30"/>
      <c r="BB2917" s="30"/>
      <c r="BC2917" s="30"/>
      <c r="BD2917" s="30"/>
      <c r="BE2917" s="30"/>
    </row>
    <row r="2918" spans="1:57">
      <c r="A2918" t="s">
        <v>8</v>
      </c>
      <c r="Y2918" s="30"/>
      <c r="AB2918" s="50"/>
      <c r="AC2918" s="30"/>
      <c r="AD2918" s="30"/>
      <c r="AE2918" s="30"/>
      <c r="AG2918" s="30"/>
      <c r="AH2918" s="30"/>
      <c r="AI2918" s="30"/>
      <c r="AJ2918" s="30"/>
      <c r="AK2918" s="30"/>
      <c r="AL2918" s="30"/>
      <c r="AM2918" s="30"/>
      <c r="AN2918" s="30"/>
      <c r="AO2918" s="30"/>
      <c r="AQ2918" s="30"/>
      <c r="AR2918" s="30"/>
      <c r="AS2918" s="30"/>
      <c r="AW2918" s="30"/>
      <c r="AX2918" s="30"/>
      <c r="AY2918" s="30"/>
      <c r="AZ2918" s="30"/>
      <c r="BA2918" s="30"/>
      <c r="BB2918" s="30"/>
      <c r="BC2918" s="30"/>
      <c r="BD2918" s="30"/>
      <c r="BE2918" s="30"/>
    </row>
    <row r="2919" spans="1:57">
      <c r="A2919" t="s">
        <v>8</v>
      </c>
      <c r="Y2919" s="30"/>
      <c r="AB2919" s="50"/>
      <c r="AC2919" s="30"/>
      <c r="AD2919" s="30"/>
      <c r="AE2919" s="30"/>
      <c r="AG2919" s="30"/>
      <c r="AH2919" s="30"/>
      <c r="AI2919" s="30"/>
      <c r="AJ2919" s="30"/>
      <c r="AK2919" s="30"/>
      <c r="AL2919" s="30"/>
      <c r="AM2919" s="30"/>
      <c r="AN2919" s="30"/>
      <c r="AO2919" s="30"/>
      <c r="AQ2919" s="30"/>
      <c r="AR2919" s="30"/>
      <c r="AS2919" s="30"/>
      <c r="AW2919" s="30"/>
      <c r="AX2919" s="30"/>
      <c r="AY2919" s="30"/>
      <c r="AZ2919" s="30"/>
      <c r="BA2919" s="30"/>
      <c r="BB2919" s="30"/>
      <c r="BC2919" s="30"/>
      <c r="BD2919" s="30"/>
      <c r="BE2919" s="30"/>
    </row>
    <row r="2920" spans="1:57">
      <c r="A2920" t="s">
        <v>8</v>
      </c>
      <c r="Y2920" s="30"/>
      <c r="AB2920" s="50"/>
      <c r="AC2920" s="30"/>
      <c r="AD2920" s="30"/>
      <c r="AE2920" s="30"/>
      <c r="AG2920" s="30"/>
      <c r="AH2920" s="30"/>
      <c r="AI2920" s="30"/>
      <c r="AJ2920" s="30"/>
      <c r="AK2920" s="30"/>
      <c r="AL2920" s="30"/>
      <c r="AM2920" s="30"/>
      <c r="AN2920" s="30"/>
      <c r="AO2920" s="30"/>
      <c r="AQ2920" s="30"/>
      <c r="AR2920" s="30"/>
      <c r="AS2920" s="30"/>
      <c r="AW2920" s="30"/>
      <c r="AX2920" s="30"/>
      <c r="AY2920" s="30"/>
      <c r="AZ2920" s="30"/>
      <c r="BA2920" s="30"/>
      <c r="BB2920" s="30"/>
      <c r="BC2920" s="30"/>
      <c r="BD2920" s="30"/>
      <c r="BE2920" s="30"/>
    </row>
    <row r="2921" spans="1:57">
      <c r="A2921" t="s">
        <v>8</v>
      </c>
      <c r="Y2921" s="30"/>
      <c r="AB2921" s="50"/>
      <c r="AC2921" s="30"/>
      <c r="AD2921" s="30"/>
      <c r="AE2921" s="30"/>
      <c r="AG2921" s="30"/>
      <c r="AH2921" s="30"/>
      <c r="AI2921" s="30"/>
      <c r="AJ2921" s="30"/>
      <c r="AK2921" s="30"/>
      <c r="AL2921" s="30"/>
      <c r="AM2921" s="30"/>
      <c r="AN2921" s="30"/>
      <c r="AO2921" s="30"/>
      <c r="AQ2921" s="30"/>
      <c r="AR2921" s="30"/>
      <c r="AS2921" s="30"/>
      <c r="AW2921" s="30"/>
      <c r="AX2921" s="30"/>
      <c r="AY2921" s="30"/>
      <c r="AZ2921" s="30"/>
      <c r="BA2921" s="30"/>
      <c r="BB2921" s="30"/>
      <c r="BC2921" s="30"/>
      <c r="BD2921" s="30"/>
      <c r="BE2921" s="30"/>
    </row>
    <row r="2922" spans="1:57">
      <c r="A2922" t="s">
        <v>8</v>
      </c>
      <c r="Y2922" s="30"/>
      <c r="AB2922" s="50"/>
      <c r="AC2922" s="30"/>
      <c r="AD2922" s="30"/>
      <c r="AE2922" s="30"/>
      <c r="AG2922" s="30"/>
      <c r="AH2922" s="30"/>
      <c r="AI2922" s="30"/>
      <c r="AJ2922" s="30"/>
      <c r="AK2922" s="30"/>
      <c r="AL2922" s="30"/>
      <c r="AM2922" s="30"/>
      <c r="AN2922" s="30"/>
      <c r="AO2922" s="30"/>
      <c r="AQ2922" s="30"/>
      <c r="AR2922" s="30"/>
      <c r="AS2922" s="30"/>
      <c r="AW2922" s="30"/>
      <c r="AX2922" s="30"/>
      <c r="AY2922" s="30"/>
      <c r="AZ2922" s="30"/>
      <c r="BA2922" s="30"/>
      <c r="BB2922" s="30"/>
      <c r="BC2922" s="30"/>
      <c r="BD2922" s="30"/>
      <c r="BE2922" s="30"/>
    </row>
    <row r="2923" spans="1:57">
      <c r="A2923" t="s">
        <v>8</v>
      </c>
      <c r="Y2923" s="30"/>
      <c r="AB2923" s="50"/>
      <c r="AC2923" s="30"/>
      <c r="AD2923" s="30"/>
      <c r="AE2923" s="30"/>
      <c r="AG2923" s="30"/>
      <c r="AH2923" s="30"/>
      <c r="AI2923" s="30"/>
      <c r="AJ2923" s="30"/>
      <c r="AK2923" s="30"/>
      <c r="AL2923" s="30"/>
      <c r="AM2923" s="30"/>
      <c r="AN2923" s="30"/>
      <c r="AO2923" s="30"/>
      <c r="AQ2923" s="30"/>
      <c r="AR2923" s="30"/>
      <c r="AS2923" s="30"/>
      <c r="AW2923" s="30"/>
      <c r="AX2923" s="30"/>
      <c r="AY2923" s="30"/>
      <c r="AZ2923" s="30"/>
      <c r="BA2923" s="30"/>
      <c r="BB2923" s="30"/>
      <c r="BC2923" s="30"/>
      <c r="BD2923" s="30"/>
      <c r="BE2923" s="30"/>
    </row>
    <row r="2924" spans="1:57">
      <c r="A2924" t="s">
        <v>8</v>
      </c>
      <c r="Y2924" s="30"/>
      <c r="AB2924" s="50"/>
      <c r="AC2924" s="30"/>
      <c r="AD2924" s="30"/>
      <c r="AE2924" s="30"/>
      <c r="AG2924" s="30"/>
      <c r="AH2924" s="30"/>
      <c r="AI2924" s="30"/>
      <c r="AJ2924" s="30"/>
      <c r="AK2924" s="30"/>
      <c r="AL2924" s="30"/>
      <c r="AM2924" s="30"/>
      <c r="AN2924" s="30"/>
      <c r="AO2924" s="30"/>
      <c r="AQ2924" s="30"/>
      <c r="AR2924" s="30"/>
      <c r="AS2924" s="30"/>
      <c r="AW2924" s="30"/>
      <c r="AX2924" s="30"/>
      <c r="AY2924" s="30"/>
      <c r="AZ2924" s="30"/>
      <c r="BA2924" s="30"/>
      <c r="BB2924" s="30"/>
      <c r="BC2924" s="30"/>
      <c r="BD2924" s="30"/>
      <c r="BE2924" s="30"/>
    </row>
    <row r="2925" spans="1:57">
      <c r="A2925" t="s">
        <v>8</v>
      </c>
      <c r="Y2925" s="30"/>
      <c r="AB2925" s="50"/>
      <c r="AC2925" s="30"/>
      <c r="AD2925" s="30"/>
      <c r="AE2925" s="30"/>
      <c r="AG2925" s="30"/>
      <c r="AH2925" s="30"/>
      <c r="AI2925" s="30"/>
      <c r="AJ2925" s="30"/>
      <c r="AK2925" s="30"/>
      <c r="AL2925" s="30"/>
      <c r="AM2925" s="30"/>
      <c r="AN2925" s="30"/>
      <c r="AO2925" s="30"/>
      <c r="AQ2925" s="30"/>
      <c r="AR2925" s="30"/>
      <c r="AS2925" s="30"/>
      <c r="AW2925" s="30"/>
      <c r="AX2925" s="30"/>
      <c r="AY2925" s="30"/>
      <c r="AZ2925" s="30"/>
      <c r="BA2925" s="30"/>
      <c r="BB2925" s="30"/>
      <c r="BC2925" s="30"/>
      <c r="BD2925" s="30"/>
      <c r="BE2925" s="30"/>
    </row>
    <row r="2926" spans="1:57">
      <c r="A2926" t="s">
        <v>8</v>
      </c>
      <c r="Y2926" s="30"/>
      <c r="AB2926" s="50"/>
      <c r="AC2926" s="30"/>
      <c r="AD2926" s="30"/>
      <c r="AE2926" s="30"/>
      <c r="AG2926" s="30"/>
      <c r="AH2926" s="30"/>
      <c r="AI2926" s="30"/>
      <c r="AJ2926" s="30"/>
      <c r="AK2926" s="30"/>
      <c r="AL2926" s="30"/>
      <c r="AM2926" s="30"/>
      <c r="AN2926" s="30"/>
      <c r="AO2926" s="30"/>
      <c r="AQ2926" s="30"/>
      <c r="AR2926" s="30"/>
      <c r="AS2926" s="30"/>
      <c r="AW2926" s="30"/>
      <c r="AX2926" s="30"/>
      <c r="AY2926" s="30"/>
      <c r="AZ2926" s="30"/>
      <c r="BA2926" s="30"/>
      <c r="BB2926" s="30"/>
      <c r="BC2926" s="30"/>
      <c r="BD2926" s="30"/>
      <c r="BE2926" s="30"/>
    </row>
    <row r="2927" spans="1:57">
      <c r="A2927" t="s">
        <v>8</v>
      </c>
      <c r="Y2927" s="30"/>
      <c r="AB2927" s="50"/>
      <c r="AC2927" s="30"/>
      <c r="AD2927" s="30"/>
      <c r="AE2927" s="30"/>
      <c r="AG2927" s="30"/>
      <c r="AH2927" s="30"/>
      <c r="AI2927" s="30"/>
      <c r="AJ2927" s="30"/>
      <c r="AK2927" s="30"/>
      <c r="AL2927" s="30"/>
      <c r="AM2927" s="30"/>
      <c r="AN2927" s="30"/>
      <c r="AO2927" s="30"/>
      <c r="AQ2927" s="30"/>
      <c r="AR2927" s="30"/>
      <c r="AS2927" s="30"/>
      <c r="AW2927" s="30"/>
      <c r="AX2927" s="30"/>
      <c r="AY2927" s="30"/>
      <c r="AZ2927" s="30"/>
      <c r="BA2927" s="30"/>
      <c r="BB2927" s="30"/>
      <c r="BC2927" s="30"/>
      <c r="BD2927" s="30"/>
      <c r="BE2927" s="30"/>
    </row>
    <row r="2928" spans="1:57">
      <c r="A2928" t="s">
        <v>8</v>
      </c>
      <c r="Y2928" s="30"/>
      <c r="AB2928" s="50"/>
      <c r="AC2928" s="30"/>
      <c r="AD2928" s="30"/>
      <c r="AE2928" s="30"/>
      <c r="AG2928" s="30"/>
      <c r="AH2928" s="30"/>
      <c r="AI2928" s="30"/>
      <c r="AJ2928" s="30"/>
      <c r="AK2928" s="30"/>
      <c r="AL2928" s="30"/>
      <c r="AM2928" s="30"/>
      <c r="AN2928" s="30"/>
      <c r="AO2928" s="30"/>
      <c r="AQ2928" s="30"/>
      <c r="AR2928" s="30"/>
      <c r="AS2928" s="30"/>
      <c r="AW2928" s="30"/>
      <c r="AX2928" s="30"/>
      <c r="AY2928" s="30"/>
      <c r="AZ2928" s="30"/>
      <c r="BA2928" s="30"/>
      <c r="BB2928" s="30"/>
      <c r="BC2928" s="30"/>
      <c r="BD2928" s="30"/>
      <c r="BE2928" s="30"/>
    </row>
    <row r="2929" spans="1:57">
      <c r="A2929" t="s">
        <v>8</v>
      </c>
      <c r="Y2929" s="30"/>
      <c r="AB2929" s="50"/>
      <c r="AC2929" s="30"/>
      <c r="AD2929" s="30"/>
      <c r="AE2929" s="30"/>
      <c r="AG2929" s="30"/>
      <c r="AH2929" s="30"/>
      <c r="AI2929" s="30"/>
      <c r="AJ2929" s="30"/>
      <c r="AK2929" s="30"/>
      <c r="AL2929" s="30"/>
      <c r="AM2929" s="30"/>
      <c r="AN2929" s="30"/>
      <c r="AO2929" s="30"/>
      <c r="AQ2929" s="30"/>
      <c r="AR2929" s="30"/>
      <c r="AS2929" s="30"/>
      <c r="AW2929" s="30"/>
      <c r="AX2929" s="30"/>
      <c r="AY2929" s="30"/>
      <c r="AZ2929" s="30"/>
      <c r="BA2929" s="30"/>
      <c r="BB2929" s="30"/>
      <c r="BC2929" s="30"/>
      <c r="BD2929" s="30"/>
      <c r="BE2929" s="30"/>
    </row>
    <row r="2930" spans="1:57">
      <c r="A2930" t="s">
        <v>8</v>
      </c>
      <c r="Y2930" s="30"/>
      <c r="AB2930" s="50"/>
      <c r="AC2930" s="30"/>
      <c r="AD2930" s="30"/>
      <c r="AE2930" s="30"/>
      <c r="AG2930" s="30"/>
      <c r="AH2930" s="30"/>
      <c r="AI2930" s="30"/>
      <c r="AJ2930" s="30"/>
      <c r="AK2930" s="30"/>
      <c r="AL2930" s="30"/>
      <c r="AM2930" s="30"/>
      <c r="AN2930" s="30"/>
      <c r="AO2930" s="30"/>
      <c r="AQ2930" s="30"/>
      <c r="AR2930" s="30"/>
      <c r="AS2930" s="30"/>
      <c r="AW2930" s="30"/>
      <c r="AX2930" s="30"/>
      <c r="AY2930" s="30"/>
      <c r="AZ2930" s="30"/>
      <c r="BA2930" s="30"/>
      <c r="BB2930" s="30"/>
      <c r="BC2930" s="30"/>
      <c r="BD2930" s="30"/>
      <c r="BE2930" s="30"/>
    </row>
    <row r="2931" spans="1:57">
      <c r="A2931" t="s">
        <v>8</v>
      </c>
      <c r="Y2931" s="30"/>
      <c r="AB2931" s="50"/>
      <c r="AC2931" s="30"/>
      <c r="AD2931" s="30"/>
      <c r="AE2931" s="30"/>
      <c r="AG2931" s="30"/>
      <c r="AH2931" s="30"/>
      <c r="AI2931" s="30"/>
      <c r="AJ2931" s="30"/>
      <c r="AK2931" s="30"/>
      <c r="AL2931" s="30"/>
      <c r="AM2931" s="30"/>
      <c r="AN2931" s="30"/>
      <c r="AO2931" s="30"/>
      <c r="AQ2931" s="30"/>
      <c r="AR2931" s="30"/>
      <c r="AS2931" s="30"/>
      <c r="AW2931" s="30"/>
      <c r="AX2931" s="30"/>
      <c r="AY2931" s="30"/>
      <c r="AZ2931" s="30"/>
      <c r="BA2931" s="30"/>
      <c r="BB2931" s="30"/>
      <c r="BC2931" s="30"/>
      <c r="BD2931" s="30"/>
      <c r="BE2931" s="30"/>
    </row>
    <row r="2932" spans="1:57">
      <c r="A2932" t="s">
        <v>8</v>
      </c>
      <c r="Y2932" s="30"/>
      <c r="AB2932" s="50"/>
      <c r="AC2932" s="30"/>
      <c r="AD2932" s="30"/>
      <c r="AE2932" s="30"/>
      <c r="AG2932" s="30"/>
      <c r="AH2932" s="30"/>
      <c r="AI2932" s="30"/>
      <c r="AJ2932" s="30"/>
      <c r="AK2932" s="30"/>
      <c r="AL2932" s="30"/>
      <c r="AM2932" s="30"/>
      <c r="AN2932" s="30"/>
      <c r="AO2932" s="30"/>
      <c r="AQ2932" s="30"/>
      <c r="AR2932" s="30"/>
      <c r="AS2932" s="30"/>
      <c r="AW2932" s="30"/>
      <c r="AX2932" s="30"/>
      <c r="AY2932" s="30"/>
      <c r="AZ2932" s="30"/>
      <c r="BA2932" s="30"/>
      <c r="BB2932" s="30"/>
      <c r="BC2932" s="30"/>
      <c r="BD2932" s="30"/>
      <c r="BE2932" s="30"/>
    </row>
    <row r="2933" spans="1:57">
      <c r="A2933" t="s">
        <v>8</v>
      </c>
      <c r="Y2933" s="30"/>
      <c r="AB2933" s="50"/>
      <c r="AC2933" s="30"/>
      <c r="AD2933" s="30"/>
      <c r="AE2933" s="30"/>
      <c r="AG2933" s="30"/>
      <c r="AH2933" s="30"/>
      <c r="AI2933" s="30"/>
      <c r="AJ2933" s="30"/>
      <c r="AK2933" s="30"/>
      <c r="AL2933" s="30"/>
      <c r="AM2933" s="30"/>
      <c r="AN2933" s="30"/>
      <c r="AO2933" s="30"/>
      <c r="AQ2933" s="30"/>
      <c r="AR2933" s="30"/>
      <c r="AS2933" s="30"/>
      <c r="AW2933" s="30"/>
      <c r="AX2933" s="30"/>
      <c r="AY2933" s="30"/>
      <c r="AZ2933" s="30"/>
      <c r="BA2933" s="30"/>
      <c r="BB2933" s="30"/>
      <c r="BC2933" s="30"/>
      <c r="BD2933" s="30"/>
      <c r="BE2933" s="30"/>
    </row>
    <row r="2934" spans="1:57">
      <c r="A2934" t="s">
        <v>8</v>
      </c>
      <c r="Y2934" s="30"/>
      <c r="AB2934" s="50"/>
      <c r="AC2934" s="30"/>
      <c r="AD2934" s="30"/>
      <c r="AE2934" s="30"/>
      <c r="AG2934" s="30"/>
      <c r="AH2934" s="30"/>
      <c r="AI2934" s="30"/>
      <c r="AJ2934" s="30"/>
      <c r="AK2934" s="30"/>
      <c r="AL2934" s="30"/>
      <c r="AM2934" s="30"/>
      <c r="AN2934" s="30"/>
      <c r="AO2934" s="30"/>
      <c r="AQ2934" s="30"/>
      <c r="AR2934" s="30"/>
      <c r="AS2934" s="30"/>
      <c r="AW2934" s="30"/>
      <c r="AX2934" s="30"/>
      <c r="AY2934" s="30"/>
      <c r="AZ2934" s="30"/>
      <c r="BA2934" s="30"/>
      <c r="BB2934" s="30"/>
      <c r="BC2934" s="30"/>
      <c r="BD2934" s="30"/>
      <c r="BE2934" s="30"/>
    </row>
    <row r="2935" spans="1:57">
      <c r="A2935" t="s">
        <v>8</v>
      </c>
      <c r="Y2935" s="30"/>
      <c r="AB2935" s="50"/>
      <c r="AC2935" s="30"/>
      <c r="AD2935" s="30"/>
      <c r="AE2935" s="30"/>
      <c r="AG2935" s="30"/>
      <c r="AH2935" s="30"/>
      <c r="AI2935" s="30"/>
      <c r="AJ2935" s="30"/>
      <c r="AK2935" s="30"/>
      <c r="AL2935" s="30"/>
      <c r="AM2935" s="30"/>
      <c r="AN2935" s="30"/>
      <c r="AO2935" s="30"/>
      <c r="AQ2935" s="30"/>
      <c r="AR2935" s="30"/>
      <c r="AS2935" s="30"/>
      <c r="AW2935" s="30"/>
      <c r="AX2935" s="30"/>
      <c r="AY2935" s="30"/>
      <c r="AZ2935" s="30"/>
      <c r="BA2935" s="30"/>
      <c r="BB2935" s="30"/>
      <c r="BC2935" s="30"/>
      <c r="BD2935" s="30"/>
      <c r="BE2935" s="30"/>
    </row>
    <row r="2936" spans="1:57">
      <c r="A2936" t="s">
        <v>8</v>
      </c>
      <c r="Y2936" s="30"/>
      <c r="AB2936" s="50"/>
      <c r="AC2936" s="30"/>
      <c r="AD2936" s="30"/>
      <c r="AE2936" s="30"/>
      <c r="AG2936" s="30"/>
      <c r="AH2936" s="30"/>
      <c r="AI2936" s="30"/>
      <c r="AJ2936" s="30"/>
      <c r="AK2936" s="30"/>
      <c r="AL2936" s="30"/>
      <c r="AM2936" s="30"/>
      <c r="AN2936" s="30"/>
      <c r="AO2936" s="30"/>
      <c r="AQ2936" s="30"/>
      <c r="AR2936" s="30"/>
      <c r="AS2936" s="30"/>
      <c r="AW2936" s="30"/>
      <c r="AX2936" s="30"/>
      <c r="AY2936" s="30"/>
      <c r="AZ2936" s="30"/>
      <c r="BA2936" s="30"/>
      <c r="BB2936" s="30"/>
      <c r="BC2936" s="30"/>
      <c r="BD2936" s="30"/>
      <c r="BE2936" s="30"/>
    </row>
    <row r="2937" spans="1:57">
      <c r="A2937" t="s">
        <v>8</v>
      </c>
      <c r="Y2937" s="30"/>
      <c r="AB2937" s="50"/>
      <c r="AC2937" s="30"/>
      <c r="AD2937" s="30"/>
      <c r="AE2937" s="30"/>
      <c r="AG2937" s="30"/>
      <c r="AH2937" s="30"/>
      <c r="AI2937" s="30"/>
      <c r="AJ2937" s="30"/>
      <c r="AK2937" s="30"/>
      <c r="AL2937" s="30"/>
      <c r="AM2937" s="30"/>
      <c r="AN2937" s="30"/>
      <c r="AO2937" s="30"/>
      <c r="AQ2937" s="30"/>
      <c r="AR2937" s="30"/>
      <c r="AS2937" s="30"/>
      <c r="AW2937" s="30"/>
      <c r="AX2937" s="30"/>
      <c r="AY2937" s="30"/>
      <c r="AZ2937" s="30"/>
      <c r="BA2937" s="30"/>
      <c r="BB2937" s="30"/>
      <c r="BC2937" s="30"/>
      <c r="BD2937" s="30"/>
      <c r="BE2937" s="30"/>
    </row>
    <row r="2938" spans="1:57">
      <c r="A2938" t="s">
        <v>8</v>
      </c>
      <c r="Y2938" s="30"/>
      <c r="AB2938" s="50"/>
      <c r="AC2938" s="30"/>
      <c r="AD2938" s="30"/>
      <c r="AE2938" s="30"/>
      <c r="AG2938" s="30"/>
      <c r="AH2938" s="30"/>
      <c r="AI2938" s="30"/>
      <c r="AJ2938" s="30"/>
      <c r="AK2938" s="30"/>
      <c r="AL2938" s="30"/>
      <c r="AM2938" s="30"/>
      <c r="AN2938" s="30"/>
      <c r="AO2938" s="30"/>
      <c r="AQ2938" s="30"/>
      <c r="AR2938" s="30"/>
      <c r="AS2938" s="30"/>
      <c r="AW2938" s="30"/>
      <c r="AX2938" s="30"/>
      <c r="AY2938" s="30"/>
      <c r="AZ2938" s="30"/>
      <c r="BA2938" s="30"/>
      <c r="BB2938" s="30"/>
      <c r="BC2938" s="30"/>
      <c r="BD2938" s="30"/>
      <c r="BE2938" s="30"/>
    </row>
    <row r="2939" spans="1:57">
      <c r="A2939" t="s">
        <v>8</v>
      </c>
      <c r="Y2939" s="30"/>
      <c r="AB2939" s="50"/>
      <c r="AC2939" s="30"/>
      <c r="AD2939" s="30"/>
      <c r="AE2939" s="30"/>
      <c r="AG2939" s="30"/>
      <c r="AH2939" s="30"/>
      <c r="AI2939" s="30"/>
      <c r="AJ2939" s="30"/>
      <c r="AK2939" s="30"/>
      <c r="AL2939" s="30"/>
      <c r="AM2939" s="30"/>
      <c r="AN2939" s="30"/>
      <c r="AO2939" s="30"/>
      <c r="AQ2939" s="30"/>
      <c r="AR2939" s="30"/>
      <c r="AS2939" s="30"/>
      <c r="AW2939" s="30"/>
      <c r="AX2939" s="30"/>
      <c r="AY2939" s="30"/>
      <c r="AZ2939" s="30"/>
      <c r="BA2939" s="30"/>
      <c r="BB2939" s="30"/>
      <c r="BC2939" s="30"/>
      <c r="BD2939" s="30"/>
      <c r="BE2939" s="30"/>
    </row>
    <row r="2940" spans="1:57">
      <c r="A2940" t="s">
        <v>8</v>
      </c>
      <c r="Y2940" s="30"/>
      <c r="AB2940" s="50"/>
      <c r="AC2940" s="30"/>
      <c r="AD2940" s="30"/>
      <c r="AE2940" s="30"/>
      <c r="AG2940" s="30"/>
      <c r="AH2940" s="30"/>
      <c r="AI2940" s="30"/>
      <c r="AJ2940" s="30"/>
      <c r="AK2940" s="30"/>
      <c r="AL2940" s="30"/>
      <c r="AM2940" s="30"/>
      <c r="AN2940" s="30"/>
      <c r="AO2940" s="30"/>
      <c r="AQ2940" s="30"/>
      <c r="AR2940" s="30"/>
      <c r="AS2940" s="30"/>
      <c r="AW2940" s="30"/>
      <c r="AX2940" s="30"/>
      <c r="AY2940" s="30"/>
      <c r="AZ2940" s="30"/>
      <c r="BA2940" s="30"/>
      <c r="BB2940" s="30"/>
      <c r="BC2940" s="30"/>
      <c r="BD2940" s="30"/>
      <c r="BE2940" s="30"/>
    </row>
    <row r="2941" spans="1:57">
      <c r="A2941" t="s">
        <v>8</v>
      </c>
      <c r="Y2941" s="30"/>
      <c r="AB2941" s="50"/>
      <c r="AC2941" s="30"/>
      <c r="AD2941" s="30"/>
      <c r="AE2941" s="30"/>
      <c r="AG2941" s="30"/>
      <c r="AH2941" s="30"/>
      <c r="AI2941" s="30"/>
      <c r="AJ2941" s="30"/>
      <c r="AK2941" s="30"/>
      <c r="AL2941" s="30"/>
      <c r="AM2941" s="30"/>
      <c r="AN2941" s="30"/>
      <c r="AO2941" s="30"/>
      <c r="AQ2941" s="30"/>
      <c r="AR2941" s="30"/>
      <c r="AS2941" s="30"/>
      <c r="AW2941" s="30"/>
      <c r="AX2941" s="30"/>
      <c r="AY2941" s="30"/>
      <c r="AZ2941" s="30"/>
      <c r="BA2941" s="30"/>
      <c r="BB2941" s="30"/>
      <c r="BC2941" s="30"/>
      <c r="BD2941" s="30"/>
      <c r="BE2941" s="30"/>
    </row>
    <row r="2942" spans="1:57">
      <c r="A2942" t="s">
        <v>8</v>
      </c>
      <c r="Y2942" s="30"/>
      <c r="AB2942" s="50"/>
      <c r="AC2942" s="30"/>
      <c r="AD2942" s="30"/>
      <c r="AE2942" s="30"/>
      <c r="AG2942" s="30"/>
      <c r="AH2942" s="30"/>
      <c r="AI2942" s="30"/>
      <c r="AJ2942" s="30"/>
      <c r="AK2942" s="30"/>
      <c r="AL2942" s="30"/>
      <c r="AM2942" s="30"/>
      <c r="AN2942" s="30"/>
      <c r="AO2942" s="30"/>
      <c r="AQ2942" s="30"/>
      <c r="AR2942" s="30"/>
      <c r="AS2942" s="30"/>
      <c r="AW2942" s="30"/>
      <c r="AX2942" s="30"/>
      <c r="AY2942" s="30"/>
      <c r="AZ2942" s="30"/>
      <c r="BA2942" s="30"/>
      <c r="BB2942" s="30"/>
      <c r="BC2942" s="30"/>
      <c r="BD2942" s="30"/>
      <c r="BE2942" s="30"/>
    </row>
    <row r="2943" spans="1:57">
      <c r="A2943" t="s">
        <v>8</v>
      </c>
      <c r="Y2943" s="30"/>
      <c r="AB2943" s="50"/>
      <c r="AC2943" s="30"/>
      <c r="AD2943" s="30"/>
      <c r="AE2943" s="30"/>
      <c r="AG2943" s="30"/>
      <c r="AH2943" s="30"/>
      <c r="AI2943" s="30"/>
      <c r="AJ2943" s="30"/>
      <c r="AK2943" s="30"/>
      <c r="AL2943" s="30"/>
      <c r="AM2943" s="30"/>
      <c r="AN2943" s="30"/>
      <c r="AO2943" s="30"/>
      <c r="AQ2943" s="30"/>
      <c r="AR2943" s="30"/>
      <c r="AS2943" s="30"/>
      <c r="AW2943" s="30"/>
      <c r="AX2943" s="30"/>
      <c r="AY2943" s="30"/>
      <c r="AZ2943" s="30"/>
      <c r="BA2943" s="30"/>
      <c r="BB2943" s="30"/>
      <c r="BC2943" s="30"/>
      <c r="BD2943" s="30"/>
      <c r="BE2943" s="30"/>
    </row>
    <row r="2944" spans="1:57">
      <c r="A2944" t="s">
        <v>8</v>
      </c>
      <c r="Y2944" s="30"/>
      <c r="AB2944" s="50"/>
      <c r="AC2944" s="30"/>
      <c r="AD2944" s="30"/>
      <c r="AE2944" s="30"/>
      <c r="AG2944" s="30"/>
      <c r="AH2944" s="30"/>
      <c r="AI2944" s="30"/>
      <c r="AJ2944" s="30"/>
      <c r="AK2944" s="30"/>
      <c r="AL2944" s="30"/>
      <c r="AM2944" s="30"/>
      <c r="AN2944" s="30"/>
      <c r="AO2944" s="30"/>
      <c r="AQ2944" s="30"/>
      <c r="AR2944" s="30"/>
      <c r="AS2944" s="30"/>
      <c r="AW2944" s="30"/>
      <c r="AX2944" s="30"/>
      <c r="AY2944" s="30"/>
      <c r="AZ2944" s="30"/>
      <c r="BA2944" s="30"/>
      <c r="BB2944" s="30"/>
      <c r="BC2944" s="30"/>
      <c r="BD2944" s="30"/>
      <c r="BE2944" s="30"/>
    </row>
    <row r="2945" spans="1:57">
      <c r="A2945" t="s">
        <v>8</v>
      </c>
      <c r="Y2945" s="30"/>
      <c r="AB2945" s="50"/>
      <c r="AC2945" s="30"/>
      <c r="AD2945" s="30"/>
      <c r="AE2945" s="30"/>
      <c r="AG2945" s="30"/>
      <c r="AH2945" s="30"/>
      <c r="AI2945" s="30"/>
      <c r="AJ2945" s="30"/>
      <c r="AK2945" s="30"/>
      <c r="AL2945" s="30"/>
      <c r="AM2945" s="30"/>
      <c r="AN2945" s="30"/>
      <c r="AO2945" s="30"/>
      <c r="AQ2945" s="30"/>
      <c r="AR2945" s="30"/>
      <c r="AS2945" s="30"/>
      <c r="AW2945" s="30"/>
      <c r="AX2945" s="30"/>
      <c r="AY2945" s="30"/>
      <c r="AZ2945" s="30"/>
      <c r="BA2945" s="30"/>
      <c r="BB2945" s="30"/>
      <c r="BC2945" s="30"/>
      <c r="BD2945" s="30"/>
      <c r="BE2945" s="30"/>
    </row>
    <row r="2946" spans="1:57">
      <c r="A2946" t="s">
        <v>8</v>
      </c>
      <c r="Y2946" s="30"/>
      <c r="AB2946" s="50"/>
      <c r="AC2946" s="30"/>
      <c r="AD2946" s="30"/>
      <c r="AE2946" s="30"/>
      <c r="AG2946" s="30"/>
      <c r="AH2946" s="30"/>
      <c r="AI2946" s="30"/>
      <c r="AJ2946" s="30"/>
      <c r="AK2946" s="30"/>
      <c r="AL2946" s="30"/>
      <c r="AM2946" s="30"/>
      <c r="AN2946" s="30"/>
      <c r="AO2946" s="30"/>
      <c r="AQ2946" s="30"/>
      <c r="AR2946" s="30"/>
      <c r="AS2946" s="30"/>
      <c r="AW2946" s="30"/>
      <c r="AX2946" s="30"/>
      <c r="AY2946" s="30"/>
      <c r="AZ2946" s="30"/>
      <c r="BA2946" s="30"/>
      <c r="BB2946" s="30"/>
      <c r="BC2946" s="30"/>
      <c r="BD2946" s="30"/>
      <c r="BE2946" s="30"/>
    </row>
    <row r="2947" spans="1:57">
      <c r="A2947" t="s">
        <v>8</v>
      </c>
      <c r="Y2947" s="30"/>
      <c r="AB2947" s="50"/>
      <c r="AC2947" s="30"/>
      <c r="AD2947" s="30"/>
      <c r="AE2947" s="30"/>
      <c r="AG2947" s="30"/>
      <c r="AH2947" s="30"/>
      <c r="AI2947" s="30"/>
      <c r="AJ2947" s="30"/>
      <c r="AK2947" s="30"/>
      <c r="AL2947" s="30"/>
      <c r="AM2947" s="30"/>
      <c r="AN2947" s="30"/>
      <c r="AO2947" s="30"/>
      <c r="AQ2947" s="30"/>
      <c r="AR2947" s="30"/>
      <c r="AS2947" s="30"/>
      <c r="AW2947" s="30"/>
      <c r="AX2947" s="30"/>
      <c r="AY2947" s="30"/>
      <c r="AZ2947" s="30"/>
      <c r="BA2947" s="30"/>
      <c r="BB2947" s="30"/>
      <c r="BC2947" s="30"/>
      <c r="BD2947" s="30"/>
      <c r="BE2947" s="30"/>
    </row>
    <row r="2948" spans="1:57">
      <c r="A2948" t="s">
        <v>8</v>
      </c>
      <c r="Y2948" s="30"/>
      <c r="AB2948" s="50"/>
      <c r="AC2948" s="30"/>
      <c r="AD2948" s="30"/>
      <c r="AE2948" s="30"/>
      <c r="AG2948" s="30"/>
      <c r="AH2948" s="30"/>
      <c r="AI2948" s="30"/>
      <c r="AJ2948" s="30"/>
      <c r="AK2948" s="30"/>
      <c r="AL2948" s="30"/>
      <c r="AM2948" s="30"/>
      <c r="AN2948" s="30"/>
      <c r="AO2948" s="30"/>
      <c r="AQ2948" s="30"/>
      <c r="AR2948" s="30"/>
      <c r="AS2948" s="30"/>
      <c r="AW2948" s="30"/>
      <c r="AX2948" s="30"/>
      <c r="AY2948" s="30"/>
      <c r="AZ2948" s="30"/>
      <c r="BA2948" s="30"/>
      <c r="BB2948" s="30"/>
      <c r="BC2948" s="30"/>
      <c r="BD2948" s="30"/>
      <c r="BE2948" s="30"/>
    </row>
    <row r="2949" spans="1:57">
      <c r="A2949" t="s">
        <v>8</v>
      </c>
      <c r="Y2949" s="30"/>
      <c r="AB2949" s="50"/>
      <c r="AC2949" s="30"/>
      <c r="AD2949" s="30"/>
      <c r="AE2949" s="30"/>
      <c r="AG2949" s="30"/>
      <c r="AH2949" s="30"/>
      <c r="AI2949" s="30"/>
      <c r="AJ2949" s="30"/>
      <c r="AK2949" s="30"/>
      <c r="AL2949" s="30"/>
      <c r="AM2949" s="30"/>
      <c r="AN2949" s="30"/>
      <c r="AO2949" s="30"/>
      <c r="AQ2949" s="30"/>
      <c r="AR2949" s="30"/>
      <c r="AS2949" s="30"/>
      <c r="AW2949" s="30"/>
      <c r="AX2949" s="30"/>
      <c r="AY2949" s="30"/>
      <c r="AZ2949" s="30"/>
      <c r="BA2949" s="30"/>
      <c r="BB2949" s="30"/>
      <c r="BC2949" s="30"/>
      <c r="BD2949" s="30"/>
      <c r="BE2949" s="30"/>
    </row>
    <row r="2950" spans="1:57">
      <c r="A2950" t="s">
        <v>8</v>
      </c>
      <c r="Y2950" s="30"/>
      <c r="AB2950" s="50"/>
      <c r="AC2950" s="30"/>
      <c r="AD2950" s="30"/>
      <c r="AE2950" s="30"/>
      <c r="AG2950" s="30"/>
      <c r="AH2950" s="30"/>
      <c r="AI2950" s="30"/>
      <c r="AJ2950" s="30"/>
      <c r="AK2950" s="30"/>
      <c r="AL2950" s="30"/>
      <c r="AM2950" s="30"/>
      <c r="AN2950" s="30"/>
      <c r="AO2950" s="30"/>
      <c r="AQ2950" s="30"/>
      <c r="AR2950" s="30"/>
      <c r="AS2950" s="30"/>
      <c r="AW2950" s="30"/>
      <c r="AX2950" s="30"/>
      <c r="AY2950" s="30"/>
      <c r="AZ2950" s="30"/>
      <c r="BA2950" s="30"/>
      <c r="BB2950" s="30"/>
      <c r="BC2950" s="30"/>
      <c r="BD2950" s="30"/>
      <c r="BE2950" s="30"/>
    </row>
    <row r="2951" spans="1:57">
      <c r="A2951" t="s">
        <v>8</v>
      </c>
      <c r="Y2951" s="30"/>
      <c r="AB2951" s="50"/>
      <c r="AC2951" s="30"/>
      <c r="AD2951" s="30"/>
      <c r="AE2951" s="30"/>
      <c r="AG2951" s="30"/>
      <c r="AH2951" s="30"/>
      <c r="AI2951" s="30"/>
      <c r="AJ2951" s="30"/>
      <c r="AK2951" s="30"/>
      <c r="AL2951" s="30"/>
      <c r="AM2951" s="30"/>
      <c r="AN2951" s="30"/>
      <c r="AO2951" s="30"/>
      <c r="AQ2951" s="30"/>
      <c r="AR2951" s="30"/>
      <c r="AS2951" s="30"/>
      <c r="AW2951" s="30"/>
      <c r="AX2951" s="30"/>
      <c r="AY2951" s="30"/>
      <c r="AZ2951" s="30"/>
      <c r="BA2951" s="30"/>
      <c r="BB2951" s="30"/>
      <c r="BC2951" s="30"/>
      <c r="BD2951" s="30"/>
      <c r="BE2951" s="30"/>
    </row>
    <row r="2952" spans="1:57">
      <c r="A2952" t="s">
        <v>8</v>
      </c>
      <c r="Y2952" s="30"/>
      <c r="AB2952" s="50"/>
      <c r="AC2952" s="30"/>
      <c r="AD2952" s="30"/>
      <c r="AE2952" s="30"/>
      <c r="AG2952" s="30"/>
      <c r="AH2952" s="30"/>
      <c r="AI2952" s="30"/>
      <c r="AJ2952" s="30"/>
      <c r="AK2952" s="30"/>
      <c r="AL2952" s="30"/>
      <c r="AM2952" s="30"/>
      <c r="AN2952" s="30"/>
      <c r="AO2952" s="30"/>
      <c r="AQ2952" s="30"/>
      <c r="AR2952" s="30"/>
      <c r="AS2952" s="30"/>
      <c r="AW2952" s="30"/>
      <c r="AX2952" s="30"/>
      <c r="AY2952" s="30"/>
      <c r="AZ2952" s="30"/>
      <c r="BA2952" s="30"/>
      <c r="BB2952" s="30"/>
      <c r="BC2952" s="30"/>
      <c r="BD2952" s="30"/>
      <c r="BE2952" s="30"/>
    </row>
    <row r="2953" spans="1:57">
      <c r="A2953" t="s">
        <v>8</v>
      </c>
      <c r="Y2953" s="30"/>
      <c r="AB2953" s="50"/>
      <c r="AC2953" s="30"/>
      <c r="AD2953" s="30"/>
      <c r="AE2953" s="30"/>
      <c r="AG2953" s="30"/>
      <c r="AH2953" s="30"/>
      <c r="AI2953" s="30"/>
      <c r="AJ2953" s="30"/>
      <c r="AK2953" s="30"/>
      <c r="AL2953" s="30"/>
      <c r="AM2953" s="30"/>
      <c r="AN2953" s="30"/>
      <c r="AO2953" s="30"/>
      <c r="AQ2953" s="30"/>
      <c r="AR2953" s="30"/>
      <c r="AS2953" s="30"/>
      <c r="AW2953" s="30"/>
      <c r="AX2953" s="30"/>
      <c r="AY2953" s="30"/>
      <c r="AZ2953" s="30"/>
      <c r="BA2953" s="30"/>
      <c r="BB2953" s="30"/>
      <c r="BC2953" s="30"/>
      <c r="BD2953" s="30"/>
      <c r="BE2953" s="30"/>
    </row>
    <row r="2954" spans="1:57">
      <c r="A2954" t="s">
        <v>8</v>
      </c>
      <c r="Y2954" s="30"/>
      <c r="AB2954" s="50"/>
      <c r="AC2954" s="30"/>
      <c r="AD2954" s="30"/>
      <c r="AE2954" s="30"/>
      <c r="AG2954" s="30"/>
      <c r="AH2954" s="30"/>
      <c r="AI2954" s="30"/>
      <c r="AJ2954" s="30"/>
      <c r="AK2954" s="30"/>
      <c r="AL2954" s="30"/>
      <c r="AM2954" s="30"/>
      <c r="AN2954" s="30"/>
      <c r="AO2954" s="30"/>
      <c r="AQ2954" s="30"/>
      <c r="AR2954" s="30"/>
      <c r="AS2954" s="30"/>
      <c r="AW2954" s="30"/>
      <c r="AX2954" s="30"/>
      <c r="AY2954" s="30"/>
      <c r="AZ2954" s="30"/>
      <c r="BA2954" s="30"/>
      <c r="BB2954" s="30"/>
      <c r="BC2954" s="30"/>
      <c r="BD2954" s="30"/>
      <c r="BE2954" s="30"/>
    </row>
    <row r="2955" spans="1:57">
      <c r="A2955" t="s">
        <v>8</v>
      </c>
      <c r="Y2955" s="30"/>
      <c r="AB2955" s="50"/>
      <c r="AC2955" s="30"/>
      <c r="AD2955" s="30"/>
      <c r="AE2955" s="30"/>
      <c r="AG2955" s="30"/>
      <c r="AH2955" s="30"/>
      <c r="AI2955" s="30"/>
      <c r="AJ2955" s="30"/>
      <c r="AK2955" s="30"/>
      <c r="AL2955" s="30"/>
      <c r="AM2955" s="30"/>
      <c r="AN2955" s="30"/>
      <c r="AO2955" s="30"/>
      <c r="AQ2955" s="30"/>
      <c r="AR2955" s="30"/>
      <c r="AS2955" s="30"/>
      <c r="AW2955" s="30"/>
      <c r="AX2955" s="30"/>
      <c r="AY2955" s="30"/>
      <c r="AZ2955" s="30"/>
      <c r="BA2955" s="30"/>
      <c r="BB2955" s="30"/>
      <c r="BC2955" s="30"/>
      <c r="BD2955" s="30"/>
      <c r="BE2955" s="30"/>
    </row>
    <row r="2956" spans="1:57">
      <c r="A2956" t="s">
        <v>8</v>
      </c>
      <c r="Y2956" s="30"/>
      <c r="AB2956" s="50"/>
      <c r="AC2956" s="30"/>
      <c r="AD2956" s="30"/>
      <c r="AE2956" s="30"/>
      <c r="AG2956" s="30"/>
      <c r="AH2956" s="30"/>
      <c r="AI2956" s="30"/>
      <c r="AJ2956" s="30"/>
      <c r="AK2956" s="30"/>
      <c r="AL2956" s="30"/>
      <c r="AM2956" s="30"/>
      <c r="AN2956" s="30"/>
      <c r="AO2956" s="30"/>
      <c r="AQ2956" s="30"/>
      <c r="AR2956" s="30"/>
      <c r="AS2956" s="30"/>
      <c r="AW2956" s="30"/>
      <c r="AX2956" s="30"/>
      <c r="AY2956" s="30"/>
      <c r="AZ2956" s="30"/>
      <c r="BA2956" s="30"/>
      <c r="BB2956" s="30"/>
      <c r="BC2956" s="30"/>
      <c r="BD2956" s="30"/>
      <c r="BE2956" s="30"/>
    </row>
    <row r="2957" spans="1:57">
      <c r="A2957" t="s">
        <v>8</v>
      </c>
      <c r="Y2957" s="30"/>
      <c r="AB2957" s="50"/>
      <c r="AC2957" s="30"/>
      <c r="AD2957" s="30"/>
      <c r="AE2957" s="30"/>
      <c r="AG2957" s="30"/>
      <c r="AH2957" s="30"/>
      <c r="AI2957" s="30"/>
      <c r="AJ2957" s="30"/>
      <c r="AK2957" s="30"/>
      <c r="AL2957" s="30"/>
      <c r="AM2957" s="30"/>
      <c r="AN2957" s="30"/>
      <c r="AO2957" s="30"/>
      <c r="AQ2957" s="30"/>
      <c r="AR2957" s="30"/>
      <c r="AS2957" s="30"/>
      <c r="AW2957" s="30"/>
      <c r="AX2957" s="30"/>
      <c r="AY2957" s="30"/>
      <c r="AZ2957" s="30"/>
      <c r="BA2957" s="30"/>
      <c r="BB2957" s="30"/>
      <c r="BC2957" s="30"/>
      <c r="BD2957" s="30"/>
      <c r="BE2957" s="30"/>
    </row>
    <row r="2958" spans="1:57">
      <c r="A2958" t="s">
        <v>8</v>
      </c>
      <c r="Y2958" s="30"/>
      <c r="AB2958" s="50"/>
      <c r="AC2958" s="30"/>
      <c r="AD2958" s="30"/>
      <c r="AE2958" s="30"/>
      <c r="AG2958" s="30"/>
      <c r="AH2958" s="30"/>
      <c r="AI2958" s="30"/>
      <c r="AJ2958" s="30"/>
      <c r="AK2958" s="30"/>
      <c r="AL2958" s="30"/>
      <c r="AM2958" s="30"/>
      <c r="AN2958" s="30"/>
      <c r="AO2958" s="30"/>
      <c r="AQ2958" s="30"/>
      <c r="AR2958" s="30"/>
      <c r="AS2958" s="30"/>
      <c r="AW2958" s="30"/>
      <c r="AX2958" s="30"/>
      <c r="AY2958" s="30"/>
      <c r="AZ2958" s="30"/>
      <c r="BA2958" s="30"/>
      <c r="BB2958" s="30"/>
      <c r="BC2958" s="30"/>
      <c r="BD2958" s="30"/>
      <c r="BE2958" s="30"/>
    </row>
    <row r="2959" spans="1:57">
      <c r="A2959" t="s">
        <v>8</v>
      </c>
      <c r="Y2959" s="30"/>
      <c r="AB2959" s="50"/>
      <c r="AC2959" s="30"/>
      <c r="AD2959" s="30"/>
      <c r="AE2959" s="30"/>
      <c r="AG2959" s="30"/>
      <c r="AH2959" s="30"/>
      <c r="AI2959" s="30"/>
      <c r="AJ2959" s="30"/>
      <c r="AK2959" s="30"/>
      <c r="AL2959" s="30"/>
      <c r="AM2959" s="30"/>
      <c r="AN2959" s="30"/>
      <c r="AO2959" s="30"/>
      <c r="AQ2959" s="30"/>
      <c r="AR2959" s="30"/>
      <c r="AS2959" s="30"/>
      <c r="AW2959" s="30"/>
      <c r="AX2959" s="30"/>
      <c r="AY2959" s="30"/>
      <c r="AZ2959" s="30"/>
      <c r="BA2959" s="30"/>
      <c r="BB2959" s="30"/>
      <c r="BC2959" s="30"/>
      <c r="BD2959" s="30"/>
      <c r="BE2959" s="30"/>
    </row>
    <row r="2960" spans="1:57">
      <c r="A2960" t="s">
        <v>8</v>
      </c>
      <c r="Y2960" s="30"/>
      <c r="AB2960" s="50"/>
      <c r="AC2960" s="30"/>
      <c r="AD2960" s="30"/>
      <c r="AE2960" s="30"/>
      <c r="AG2960" s="30"/>
      <c r="AH2960" s="30"/>
      <c r="AI2960" s="30"/>
      <c r="AJ2960" s="30"/>
      <c r="AK2960" s="30"/>
      <c r="AL2960" s="30"/>
      <c r="AM2960" s="30"/>
      <c r="AN2960" s="30"/>
      <c r="AO2960" s="30"/>
      <c r="AQ2960" s="30"/>
      <c r="AR2960" s="30"/>
      <c r="AS2960" s="30"/>
      <c r="AW2960" s="30"/>
      <c r="AX2960" s="30"/>
      <c r="AY2960" s="30"/>
      <c r="AZ2960" s="30"/>
      <c r="BA2960" s="30"/>
      <c r="BB2960" s="30"/>
      <c r="BC2960" s="30"/>
      <c r="BD2960" s="30"/>
      <c r="BE2960" s="30"/>
    </row>
    <row r="2961" spans="1:57">
      <c r="A2961" t="s">
        <v>8</v>
      </c>
      <c r="Y2961" s="30"/>
      <c r="AB2961" s="50"/>
      <c r="AC2961" s="30"/>
      <c r="AD2961" s="30"/>
      <c r="AE2961" s="30"/>
      <c r="AG2961" s="30"/>
      <c r="AH2961" s="30"/>
      <c r="AI2961" s="30"/>
      <c r="AJ2961" s="30"/>
      <c r="AK2961" s="30"/>
      <c r="AL2961" s="30"/>
      <c r="AM2961" s="30"/>
      <c r="AN2961" s="30"/>
      <c r="AO2961" s="30"/>
      <c r="AQ2961" s="30"/>
      <c r="AR2961" s="30"/>
      <c r="AS2961" s="30"/>
      <c r="AW2961" s="30"/>
      <c r="AX2961" s="30"/>
      <c r="AY2961" s="30"/>
      <c r="AZ2961" s="30"/>
      <c r="BA2961" s="30"/>
      <c r="BB2961" s="30"/>
      <c r="BC2961" s="30"/>
      <c r="BD2961" s="30"/>
      <c r="BE2961" s="30"/>
    </row>
    <row r="2962" spans="1:57">
      <c r="A2962" t="s">
        <v>8</v>
      </c>
      <c r="Y2962" s="30"/>
      <c r="AB2962" s="50"/>
      <c r="AC2962" s="30"/>
      <c r="AD2962" s="30"/>
      <c r="AE2962" s="30"/>
      <c r="AG2962" s="30"/>
      <c r="AH2962" s="30"/>
      <c r="AI2962" s="30"/>
      <c r="AJ2962" s="30"/>
      <c r="AK2962" s="30"/>
      <c r="AL2962" s="30"/>
      <c r="AM2962" s="30"/>
      <c r="AN2962" s="30"/>
      <c r="AO2962" s="30"/>
      <c r="AQ2962" s="30"/>
      <c r="AR2962" s="30"/>
      <c r="AS2962" s="30"/>
      <c r="AW2962" s="30"/>
      <c r="AX2962" s="30"/>
      <c r="AY2962" s="30"/>
      <c r="AZ2962" s="30"/>
      <c r="BA2962" s="30"/>
      <c r="BB2962" s="30"/>
      <c r="BC2962" s="30"/>
      <c r="BD2962" s="30"/>
      <c r="BE2962" s="30"/>
    </row>
    <row r="2963" spans="1:57">
      <c r="A2963" t="s">
        <v>8</v>
      </c>
      <c r="Y2963" s="30"/>
      <c r="AB2963" s="50"/>
      <c r="AC2963" s="30"/>
      <c r="AD2963" s="30"/>
      <c r="AE2963" s="30"/>
      <c r="AG2963" s="30"/>
      <c r="AH2963" s="30"/>
      <c r="AI2963" s="30"/>
      <c r="AJ2963" s="30"/>
      <c r="AK2963" s="30"/>
      <c r="AL2963" s="30"/>
      <c r="AM2963" s="30"/>
      <c r="AN2963" s="30"/>
      <c r="AO2963" s="30"/>
      <c r="AQ2963" s="30"/>
      <c r="AR2963" s="30"/>
      <c r="AS2963" s="30"/>
      <c r="AW2963" s="30"/>
      <c r="AX2963" s="30"/>
      <c r="AY2963" s="30"/>
      <c r="AZ2963" s="30"/>
      <c r="BA2963" s="30"/>
      <c r="BB2963" s="30"/>
      <c r="BC2963" s="30"/>
      <c r="BD2963" s="30"/>
      <c r="BE2963" s="30"/>
    </row>
    <row r="2964" spans="1:57">
      <c r="A2964" t="s">
        <v>8</v>
      </c>
      <c r="Y2964" s="30"/>
      <c r="AB2964" s="50"/>
      <c r="AC2964" s="30"/>
      <c r="AD2964" s="30"/>
      <c r="AE2964" s="30"/>
      <c r="AG2964" s="30"/>
      <c r="AH2964" s="30"/>
      <c r="AI2964" s="30"/>
      <c r="AJ2964" s="30"/>
      <c r="AK2964" s="30"/>
      <c r="AL2964" s="30"/>
      <c r="AM2964" s="30"/>
      <c r="AN2964" s="30"/>
      <c r="AO2964" s="30"/>
      <c r="AQ2964" s="30"/>
      <c r="AR2964" s="30"/>
      <c r="AS2964" s="30"/>
      <c r="AW2964" s="30"/>
      <c r="AX2964" s="30"/>
      <c r="AY2964" s="30"/>
      <c r="AZ2964" s="30"/>
      <c r="BA2964" s="30"/>
      <c r="BB2964" s="30"/>
      <c r="BC2964" s="30"/>
      <c r="BD2964" s="30"/>
      <c r="BE2964" s="30"/>
    </row>
    <row r="2965" spans="1:57">
      <c r="A2965" t="s">
        <v>8</v>
      </c>
      <c r="Y2965" s="30"/>
      <c r="AB2965" s="50"/>
      <c r="AC2965" s="30"/>
      <c r="AD2965" s="30"/>
      <c r="AE2965" s="30"/>
      <c r="AG2965" s="30"/>
      <c r="AH2965" s="30"/>
      <c r="AI2965" s="30"/>
      <c r="AJ2965" s="30"/>
      <c r="AK2965" s="30"/>
      <c r="AL2965" s="30"/>
      <c r="AM2965" s="30"/>
      <c r="AN2965" s="30"/>
      <c r="AO2965" s="30"/>
      <c r="AQ2965" s="30"/>
      <c r="AR2965" s="30"/>
      <c r="AS2965" s="30"/>
      <c r="AW2965" s="30"/>
      <c r="AX2965" s="30"/>
      <c r="AY2965" s="30"/>
      <c r="AZ2965" s="30"/>
      <c r="BA2965" s="30"/>
      <c r="BB2965" s="30"/>
      <c r="BC2965" s="30"/>
      <c r="BD2965" s="30"/>
      <c r="BE2965" s="30"/>
    </row>
    <row r="2966" spans="1:57">
      <c r="A2966" t="s">
        <v>8</v>
      </c>
      <c r="Y2966" s="30"/>
      <c r="AB2966" s="50"/>
      <c r="AC2966" s="30"/>
      <c r="AD2966" s="30"/>
      <c r="AE2966" s="30"/>
      <c r="AG2966" s="30"/>
      <c r="AH2966" s="30"/>
      <c r="AI2966" s="30"/>
      <c r="AJ2966" s="30"/>
      <c r="AK2966" s="30"/>
      <c r="AL2966" s="30"/>
      <c r="AM2966" s="30"/>
      <c r="AN2966" s="30"/>
      <c r="AO2966" s="30"/>
      <c r="AQ2966" s="30"/>
      <c r="AR2966" s="30"/>
      <c r="AS2966" s="30"/>
      <c r="AW2966" s="30"/>
      <c r="AX2966" s="30"/>
      <c r="AY2966" s="30"/>
      <c r="AZ2966" s="30"/>
      <c r="BA2966" s="30"/>
      <c r="BB2966" s="30"/>
      <c r="BC2966" s="30"/>
      <c r="BD2966" s="30"/>
      <c r="BE2966" s="30"/>
    </row>
    <row r="2967" spans="1:57">
      <c r="A2967" t="s">
        <v>8</v>
      </c>
      <c r="Y2967" s="30"/>
      <c r="AB2967" s="50"/>
      <c r="AC2967" s="30"/>
      <c r="AD2967" s="30"/>
      <c r="AE2967" s="30"/>
      <c r="AG2967" s="30"/>
      <c r="AH2967" s="30"/>
      <c r="AI2967" s="30"/>
      <c r="AJ2967" s="30"/>
      <c r="AK2967" s="30"/>
      <c r="AL2967" s="30"/>
      <c r="AM2967" s="30"/>
      <c r="AN2967" s="30"/>
      <c r="AO2967" s="30"/>
      <c r="AQ2967" s="30"/>
      <c r="AR2967" s="30"/>
      <c r="AS2967" s="30"/>
      <c r="AW2967" s="30"/>
      <c r="AX2967" s="30"/>
      <c r="AY2967" s="30"/>
      <c r="AZ2967" s="30"/>
      <c r="BA2967" s="30"/>
      <c r="BB2967" s="30"/>
      <c r="BC2967" s="30"/>
      <c r="BD2967" s="30"/>
      <c r="BE2967" s="30"/>
    </row>
    <row r="2968" spans="1:57">
      <c r="A2968" t="s">
        <v>8</v>
      </c>
      <c r="Y2968" s="30"/>
      <c r="AB2968" s="50"/>
      <c r="AC2968" s="30"/>
      <c r="AD2968" s="30"/>
      <c r="AE2968" s="30"/>
      <c r="AG2968" s="30"/>
      <c r="AH2968" s="30"/>
      <c r="AI2968" s="30"/>
      <c r="AJ2968" s="30"/>
      <c r="AK2968" s="30"/>
      <c r="AL2968" s="30"/>
      <c r="AM2968" s="30"/>
      <c r="AN2968" s="30"/>
      <c r="AO2968" s="30"/>
      <c r="AQ2968" s="30"/>
      <c r="AR2968" s="30"/>
      <c r="AS2968" s="30"/>
      <c r="AW2968" s="30"/>
      <c r="AX2968" s="30"/>
      <c r="AY2968" s="30"/>
      <c r="AZ2968" s="30"/>
      <c r="BA2968" s="30"/>
      <c r="BB2968" s="30"/>
      <c r="BC2968" s="30"/>
      <c r="BD2968" s="30"/>
      <c r="BE2968" s="30"/>
    </row>
    <row r="2969" spans="1:57">
      <c r="A2969" t="s">
        <v>8</v>
      </c>
      <c r="Y2969" s="30"/>
      <c r="AB2969" s="50"/>
      <c r="AC2969" s="30"/>
      <c r="AD2969" s="30"/>
      <c r="AE2969" s="30"/>
      <c r="AG2969" s="30"/>
      <c r="AH2969" s="30"/>
      <c r="AI2969" s="30"/>
      <c r="AJ2969" s="30"/>
      <c r="AK2969" s="30"/>
      <c r="AL2969" s="30"/>
      <c r="AM2969" s="30"/>
      <c r="AN2969" s="30"/>
      <c r="AO2969" s="30"/>
      <c r="AQ2969" s="30"/>
      <c r="AR2969" s="30"/>
      <c r="AS2969" s="30"/>
      <c r="AW2969" s="30"/>
      <c r="AX2969" s="30"/>
      <c r="AY2969" s="30"/>
      <c r="AZ2969" s="30"/>
      <c r="BA2969" s="30"/>
      <c r="BB2969" s="30"/>
      <c r="BC2969" s="30"/>
      <c r="BD2969" s="30"/>
      <c r="BE2969" s="30"/>
    </row>
    <row r="2970" spans="1:57">
      <c r="A2970" t="s">
        <v>8</v>
      </c>
      <c r="Y2970" s="30"/>
      <c r="AB2970" s="50"/>
      <c r="AC2970" s="30"/>
      <c r="AD2970" s="30"/>
      <c r="AE2970" s="30"/>
      <c r="AG2970" s="30"/>
      <c r="AH2970" s="30"/>
      <c r="AI2970" s="30"/>
      <c r="AJ2970" s="30"/>
      <c r="AK2970" s="30"/>
      <c r="AL2970" s="30"/>
      <c r="AM2970" s="30"/>
      <c r="AN2970" s="30"/>
      <c r="AO2970" s="30"/>
      <c r="AQ2970" s="30"/>
      <c r="AR2970" s="30"/>
      <c r="AS2970" s="30"/>
      <c r="AW2970" s="30"/>
      <c r="AX2970" s="30"/>
      <c r="AY2970" s="30"/>
      <c r="AZ2970" s="30"/>
      <c r="BA2970" s="30"/>
      <c r="BB2970" s="30"/>
      <c r="BC2970" s="30"/>
      <c r="BD2970" s="30"/>
      <c r="BE2970" s="30"/>
    </row>
    <row r="2971" spans="1:57">
      <c r="A2971" t="s">
        <v>8</v>
      </c>
      <c r="Y2971" s="30"/>
      <c r="AB2971" s="50"/>
      <c r="AC2971" s="30"/>
      <c r="AD2971" s="30"/>
      <c r="AE2971" s="30"/>
      <c r="AG2971" s="30"/>
      <c r="AH2971" s="30"/>
      <c r="AI2971" s="30"/>
      <c r="AJ2971" s="30"/>
      <c r="AK2971" s="30"/>
      <c r="AL2971" s="30"/>
      <c r="AM2971" s="30"/>
      <c r="AN2971" s="30"/>
      <c r="AO2971" s="30"/>
      <c r="AQ2971" s="30"/>
      <c r="AR2971" s="30"/>
      <c r="AS2971" s="30"/>
      <c r="AW2971" s="30"/>
      <c r="AX2971" s="30"/>
      <c r="AY2971" s="30"/>
      <c r="AZ2971" s="30"/>
      <c r="BA2971" s="30"/>
      <c r="BB2971" s="30"/>
      <c r="BC2971" s="30"/>
      <c r="BD2971" s="30"/>
      <c r="BE2971" s="30"/>
    </row>
    <row r="2972" spans="1:57">
      <c r="A2972" t="s">
        <v>8</v>
      </c>
      <c r="Y2972" s="30"/>
      <c r="AB2972" s="50"/>
      <c r="AC2972" s="30"/>
      <c r="AD2972" s="30"/>
      <c r="AE2972" s="30"/>
      <c r="AG2972" s="30"/>
      <c r="AH2972" s="30"/>
      <c r="AI2972" s="30"/>
      <c r="AJ2972" s="30"/>
      <c r="AK2972" s="30"/>
      <c r="AL2972" s="30"/>
      <c r="AM2972" s="30"/>
      <c r="AN2972" s="30"/>
      <c r="AO2972" s="30"/>
      <c r="AQ2972" s="30"/>
      <c r="AR2972" s="30"/>
      <c r="AS2972" s="30"/>
      <c r="AW2972" s="30"/>
      <c r="AX2972" s="30"/>
      <c r="AY2972" s="30"/>
      <c r="AZ2972" s="30"/>
      <c r="BA2972" s="30"/>
      <c r="BB2972" s="30"/>
      <c r="BC2972" s="30"/>
      <c r="BD2972" s="30"/>
      <c r="BE2972" s="30"/>
    </row>
    <row r="2973" spans="1:57">
      <c r="A2973" t="s">
        <v>8</v>
      </c>
      <c r="Y2973" s="30"/>
      <c r="AB2973" s="50"/>
      <c r="AC2973" s="30"/>
      <c r="AD2973" s="30"/>
      <c r="AE2973" s="30"/>
      <c r="AG2973" s="30"/>
      <c r="AH2973" s="30"/>
      <c r="AI2973" s="30"/>
      <c r="AJ2973" s="30"/>
      <c r="AK2973" s="30"/>
      <c r="AL2973" s="30"/>
      <c r="AM2973" s="30"/>
      <c r="AN2973" s="30"/>
      <c r="AO2973" s="30"/>
      <c r="AQ2973" s="30"/>
      <c r="AR2973" s="30"/>
      <c r="AS2973" s="30"/>
      <c r="AW2973" s="30"/>
      <c r="AX2973" s="30"/>
      <c r="AY2973" s="30"/>
      <c r="AZ2973" s="30"/>
      <c r="BA2973" s="30"/>
      <c r="BB2973" s="30"/>
      <c r="BC2973" s="30"/>
      <c r="BD2973" s="30"/>
      <c r="BE2973" s="30"/>
    </row>
    <row r="2974" spans="1:57">
      <c r="A2974" t="s">
        <v>8</v>
      </c>
      <c r="Y2974" s="30"/>
      <c r="AB2974" s="50"/>
      <c r="AC2974" s="30"/>
      <c r="AD2974" s="30"/>
      <c r="AE2974" s="30"/>
      <c r="AG2974" s="30"/>
      <c r="AH2974" s="30"/>
      <c r="AI2974" s="30"/>
      <c r="AJ2974" s="30"/>
      <c r="AK2974" s="30"/>
      <c r="AL2974" s="30"/>
      <c r="AM2974" s="30"/>
      <c r="AN2974" s="30"/>
      <c r="AO2974" s="30"/>
      <c r="AQ2974" s="30"/>
      <c r="AR2974" s="30"/>
      <c r="AS2974" s="30"/>
      <c r="AW2974" s="30"/>
      <c r="AX2974" s="30"/>
      <c r="AY2974" s="30"/>
      <c r="AZ2974" s="30"/>
      <c r="BA2974" s="30"/>
      <c r="BB2974" s="30"/>
      <c r="BC2974" s="30"/>
      <c r="BD2974" s="30"/>
      <c r="BE2974" s="30"/>
    </row>
    <row r="2975" spans="1:57">
      <c r="A2975" t="s">
        <v>8</v>
      </c>
      <c r="Y2975" s="30"/>
      <c r="AB2975" s="50"/>
      <c r="AC2975" s="30"/>
      <c r="AD2975" s="30"/>
      <c r="AE2975" s="30"/>
      <c r="AG2975" s="30"/>
      <c r="AH2975" s="30"/>
      <c r="AI2975" s="30"/>
      <c r="AJ2975" s="30"/>
      <c r="AK2975" s="30"/>
      <c r="AL2975" s="30"/>
      <c r="AM2975" s="30"/>
      <c r="AN2975" s="30"/>
      <c r="AO2975" s="30"/>
      <c r="AQ2975" s="30"/>
      <c r="AR2975" s="30"/>
      <c r="AS2975" s="30"/>
      <c r="AW2975" s="30"/>
      <c r="AX2975" s="30"/>
      <c r="AY2975" s="30"/>
      <c r="AZ2975" s="30"/>
      <c r="BA2975" s="30"/>
      <c r="BB2975" s="30"/>
      <c r="BC2975" s="30"/>
      <c r="BD2975" s="30"/>
      <c r="BE2975" s="30"/>
    </row>
    <row r="2976" spans="1:57">
      <c r="A2976" t="s">
        <v>8</v>
      </c>
      <c r="Y2976" s="30"/>
      <c r="AB2976" s="50"/>
      <c r="AC2976" s="30"/>
      <c r="AD2976" s="30"/>
      <c r="AE2976" s="30"/>
      <c r="AG2976" s="30"/>
      <c r="AH2976" s="30"/>
      <c r="AI2976" s="30"/>
      <c r="AJ2976" s="30"/>
      <c r="AK2976" s="30"/>
      <c r="AL2976" s="30"/>
      <c r="AM2976" s="30"/>
      <c r="AN2976" s="30"/>
      <c r="AO2976" s="30"/>
      <c r="AQ2976" s="30"/>
      <c r="AR2976" s="30"/>
      <c r="AS2976" s="30"/>
      <c r="AW2976" s="30"/>
      <c r="AX2976" s="30"/>
      <c r="AY2976" s="30"/>
      <c r="AZ2976" s="30"/>
      <c r="BA2976" s="30"/>
      <c r="BB2976" s="30"/>
      <c r="BC2976" s="30"/>
      <c r="BD2976" s="30"/>
      <c r="BE2976" s="30"/>
    </row>
    <row r="2977" spans="1:57">
      <c r="A2977" t="s">
        <v>8</v>
      </c>
      <c r="Y2977" s="30"/>
      <c r="AB2977" s="50"/>
      <c r="AC2977" s="30"/>
      <c r="AD2977" s="30"/>
      <c r="AE2977" s="30"/>
      <c r="AG2977" s="30"/>
      <c r="AH2977" s="30"/>
      <c r="AI2977" s="30"/>
      <c r="AJ2977" s="30"/>
      <c r="AK2977" s="30"/>
      <c r="AL2977" s="30"/>
      <c r="AM2977" s="30"/>
      <c r="AN2977" s="30"/>
      <c r="AO2977" s="30"/>
      <c r="AQ2977" s="30"/>
      <c r="AR2977" s="30"/>
      <c r="AS2977" s="30"/>
      <c r="AW2977" s="30"/>
      <c r="AX2977" s="30"/>
      <c r="AY2977" s="30"/>
      <c r="AZ2977" s="30"/>
      <c r="BA2977" s="30"/>
      <c r="BB2977" s="30"/>
      <c r="BC2977" s="30"/>
      <c r="BD2977" s="30"/>
      <c r="BE2977" s="30"/>
    </row>
    <row r="2978" spans="1:57">
      <c r="A2978" t="s">
        <v>8</v>
      </c>
      <c r="Y2978" s="30"/>
      <c r="AB2978" s="50"/>
      <c r="AC2978" s="30"/>
      <c r="AD2978" s="30"/>
      <c r="AE2978" s="30"/>
      <c r="AG2978" s="30"/>
      <c r="AH2978" s="30"/>
      <c r="AI2978" s="30"/>
      <c r="AJ2978" s="30"/>
      <c r="AK2978" s="30"/>
      <c r="AL2978" s="30"/>
      <c r="AM2978" s="30"/>
      <c r="AN2978" s="30"/>
      <c r="AO2978" s="30"/>
      <c r="AQ2978" s="30"/>
      <c r="AR2978" s="30"/>
      <c r="AS2978" s="30"/>
      <c r="AW2978" s="30"/>
      <c r="AX2978" s="30"/>
      <c r="AY2978" s="30"/>
      <c r="AZ2978" s="30"/>
      <c r="BA2978" s="30"/>
      <c r="BB2978" s="30"/>
      <c r="BC2978" s="30"/>
      <c r="BD2978" s="30"/>
      <c r="BE2978" s="30"/>
    </row>
    <row r="2979" spans="1:57">
      <c r="A2979" t="s">
        <v>8</v>
      </c>
      <c r="Y2979" s="30"/>
      <c r="AB2979" s="50"/>
      <c r="AC2979" s="30"/>
      <c r="AD2979" s="30"/>
      <c r="AE2979" s="30"/>
      <c r="AG2979" s="30"/>
      <c r="AH2979" s="30"/>
      <c r="AI2979" s="30"/>
      <c r="AJ2979" s="30"/>
      <c r="AK2979" s="30"/>
      <c r="AL2979" s="30"/>
      <c r="AM2979" s="30"/>
      <c r="AN2979" s="30"/>
      <c r="AO2979" s="30"/>
      <c r="AQ2979" s="30"/>
      <c r="AR2979" s="30"/>
      <c r="AS2979" s="30"/>
      <c r="AW2979" s="30"/>
      <c r="AX2979" s="30"/>
      <c r="AY2979" s="30"/>
      <c r="AZ2979" s="30"/>
      <c r="BA2979" s="30"/>
      <c r="BB2979" s="30"/>
      <c r="BC2979" s="30"/>
      <c r="BD2979" s="30"/>
      <c r="BE2979" s="30"/>
    </row>
    <row r="2980" spans="1:57">
      <c r="A2980" t="s">
        <v>8</v>
      </c>
      <c r="Y2980" s="30"/>
      <c r="AB2980" s="50"/>
      <c r="AC2980" s="30"/>
      <c r="AD2980" s="30"/>
      <c r="AE2980" s="30"/>
      <c r="AG2980" s="30"/>
      <c r="AH2980" s="30"/>
      <c r="AI2980" s="30"/>
      <c r="AJ2980" s="30"/>
      <c r="AK2980" s="30"/>
      <c r="AL2980" s="30"/>
      <c r="AM2980" s="30"/>
      <c r="AN2980" s="30"/>
      <c r="AO2980" s="30"/>
      <c r="AQ2980" s="30"/>
      <c r="AR2980" s="30"/>
      <c r="AS2980" s="30"/>
      <c r="AW2980" s="30"/>
      <c r="AX2980" s="30"/>
      <c r="AY2980" s="30"/>
      <c r="AZ2980" s="30"/>
      <c r="BA2980" s="30"/>
      <c r="BB2980" s="30"/>
      <c r="BC2980" s="30"/>
      <c r="BD2980" s="30"/>
      <c r="BE2980" s="30"/>
    </row>
    <row r="2981" spans="1:57">
      <c r="A2981" t="s">
        <v>8</v>
      </c>
      <c r="Y2981" s="30"/>
      <c r="AB2981" s="50"/>
      <c r="AC2981" s="30"/>
      <c r="AD2981" s="30"/>
      <c r="AE2981" s="30"/>
      <c r="AG2981" s="30"/>
      <c r="AH2981" s="30"/>
      <c r="AI2981" s="30"/>
      <c r="AJ2981" s="30"/>
      <c r="AK2981" s="30"/>
      <c r="AL2981" s="30"/>
      <c r="AM2981" s="30"/>
      <c r="AN2981" s="30"/>
      <c r="AO2981" s="30"/>
      <c r="AQ2981" s="30"/>
      <c r="AR2981" s="30"/>
      <c r="AS2981" s="30"/>
      <c r="AW2981" s="30"/>
      <c r="AX2981" s="30"/>
      <c r="AY2981" s="30"/>
      <c r="AZ2981" s="30"/>
      <c r="BA2981" s="30"/>
      <c r="BB2981" s="30"/>
      <c r="BC2981" s="30"/>
      <c r="BD2981" s="30"/>
      <c r="BE2981" s="30"/>
    </row>
    <row r="2982" spans="1:57">
      <c r="A2982" t="s">
        <v>8</v>
      </c>
      <c r="Y2982" s="30"/>
      <c r="AB2982" s="50"/>
      <c r="AC2982" s="30"/>
      <c r="AD2982" s="30"/>
      <c r="AE2982" s="30"/>
      <c r="AG2982" s="30"/>
      <c r="AH2982" s="30"/>
      <c r="AI2982" s="30"/>
      <c r="AJ2982" s="30"/>
      <c r="AK2982" s="30"/>
      <c r="AL2982" s="30"/>
      <c r="AM2982" s="30"/>
      <c r="AN2982" s="30"/>
      <c r="AO2982" s="30"/>
      <c r="AQ2982" s="30"/>
      <c r="AR2982" s="30"/>
      <c r="AS2982" s="30"/>
      <c r="AW2982" s="30"/>
      <c r="AX2982" s="30"/>
      <c r="AY2982" s="30"/>
      <c r="AZ2982" s="30"/>
      <c r="BA2982" s="30"/>
      <c r="BB2982" s="30"/>
      <c r="BC2982" s="30"/>
      <c r="BD2982" s="30"/>
      <c r="BE2982" s="30"/>
    </row>
    <row r="2983" spans="1:57">
      <c r="A2983" t="s">
        <v>8</v>
      </c>
      <c r="Y2983" s="30"/>
      <c r="AB2983" s="50"/>
      <c r="AC2983" s="30"/>
      <c r="AD2983" s="30"/>
      <c r="AE2983" s="30"/>
      <c r="AG2983" s="30"/>
      <c r="AH2983" s="30"/>
      <c r="AI2983" s="30"/>
      <c r="AJ2983" s="30"/>
      <c r="AK2983" s="30"/>
      <c r="AL2983" s="30"/>
      <c r="AM2983" s="30"/>
      <c r="AN2983" s="30"/>
      <c r="AO2983" s="30"/>
      <c r="AQ2983" s="30"/>
      <c r="AR2983" s="30"/>
      <c r="AS2983" s="30"/>
      <c r="AW2983" s="30"/>
      <c r="AX2983" s="30"/>
      <c r="AY2983" s="30"/>
      <c r="AZ2983" s="30"/>
      <c r="BA2983" s="30"/>
      <c r="BB2983" s="30"/>
      <c r="BC2983" s="30"/>
      <c r="BD2983" s="30"/>
      <c r="BE2983" s="30"/>
    </row>
    <row r="2984" spans="1:57">
      <c r="A2984" t="s">
        <v>8</v>
      </c>
      <c r="Y2984" s="30"/>
      <c r="AB2984" s="50"/>
      <c r="AC2984" s="30"/>
      <c r="AD2984" s="30"/>
      <c r="AE2984" s="30"/>
      <c r="AG2984" s="30"/>
      <c r="AH2984" s="30"/>
      <c r="AI2984" s="30"/>
      <c r="AJ2984" s="30"/>
      <c r="AK2984" s="30"/>
      <c r="AL2984" s="30"/>
      <c r="AM2984" s="30"/>
      <c r="AN2984" s="30"/>
      <c r="AO2984" s="30"/>
      <c r="AQ2984" s="30"/>
      <c r="AR2984" s="30"/>
      <c r="AS2984" s="30"/>
      <c r="AW2984" s="30"/>
      <c r="AX2984" s="30"/>
      <c r="AY2984" s="30"/>
      <c r="AZ2984" s="30"/>
      <c r="BA2984" s="30"/>
      <c r="BB2984" s="30"/>
      <c r="BC2984" s="30"/>
      <c r="BD2984" s="30"/>
      <c r="BE2984" s="30"/>
    </row>
    <row r="2985" spans="1:57">
      <c r="A2985" t="s">
        <v>8</v>
      </c>
      <c r="Y2985" s="30"/>
      <c r="AB2985" s="50"/>
      <c r="AC2985" s="30"/>
      <c r="AD2985" s="30"/>
      <c r="AE2985" s="30"/>
      <c r="AG2985" s="30"/>
      <c r="AH2985" s="30"/>
      <c r="AI2985" s="30"/>
      <c r="AJ2985" s="30"/>
      <c r="AK2985" s="30"/>
      <c r="AL2985" s="30"/>
      <c r="AM2985" s="30"/>
      <c r="AN2985" s="30"/>
      <c r="AO2985" s="30"/>
      <c r="AQ2985" s="30"/>
      <c r="AR2985" s="30"/>
      <c r="AS2985" s="30"/>
      <c r="AW2985" s="30"/>
      <c r="AX2985" s="30"/>
      <c r="AY2985" s="30"/>
      <c r="AZ2985" s="30"/>
      <c r="BA2985" s="30"/>
      <c r="BB2985" s="30"/>
      <c r="BC2985" s="30"/>
      <c r="BD2985" s="30"/>
      <c r="BE2985" s="30"/>
    </row>
    <row r="2986" spans="1:57">
      <c r="A2986" t="s">
        <v>8</v>
      </c>
      <c r="Y2986" s="30"/>
      <c r="AB2986" s="50"/>
      <c r="AC2986" s="30"/>
      <c r="AD2986" s="30"/>
      <c r="AE2986" s="30"/>
      <c r="AG2986" s="30"/>
      <c r="AH2986" s="30"/>
      <c r="AI2986" s="30"/>
      <c r="AJ2986" s="30"/>
      <c r="AK2986" s="30"/>
      <c r="AL2986" s="30"/>
      <c r="AM2986" s="30"/>
      <c r="AN2986" s="30"/>
      <c r="AO2986" s="30"/>
      <c r="AQ2986" s="30"/>
      <c r="AR2986" s="30"/>
      <c r="AS2986" s="30"/>
      <c r="AW2986" s="30"/>
      <c r="AX2986" s="30"/>
      <c r="AY2986" s="30"/>
      <c r="AZ2986" s="30"/>
      <c r="BA2986" s="30"/>
      <c r="BB2986" s="30"/>
      <c r="BC2986" s="30"/>
      <c r="BD2986" s="30"/>
      <c r="BE2986" s="30"/>
    </row>
    <row r="2987" spans="1:57">
      <c r="A2987" t="s">
        <v>8</v>
      </c>
      <c r="Y2987" s="30"/>
      <c r="AB2987" s="50"/>
      <c r="AC2987" s="30"/>
      <c r="AD2987" s="30"/>
      <c r="AE2987" s="30"/>
      <c r="AG2987" s="30"/>
      <c r="AH2987" s="30"/>
      <c r="AI2987" s="30"/>
      <c r="AJ2987" s="30"/>
      <c r="AK2987" s="30"/>
      <c r="AL2987" s="30"/>
      <c r="AM2987" s="30"/>
      <c r="AN2987" s="30"/>
      <c r="AO2987" s="30"/>
      <c r="AQ2987" s="30"/>
      <c r="AR2987" s="30"/>
      <c r="AS2987" s="30"/>
      <c r="AW2987" s="30"/>
      <c r="AX2987" s="30"/>
      <c r="AY2987" s="30"/>
      <c r="AZ2987" s="30"/>
      <c r="BA2987" s="30"/>
      <c r="BB2987" s="30"/>
      <c r="BC2987" s="30"/>
      <c r="BD2987" s="30"/>
      <c r="BE2987" s="30"/>
    </row>
    <row r="2988" spans="1:57">
      <c r="A2988" t="s">
        <v>8</v>
      </c>
      <c r="Y2988" s="30"/>
      <c r="AB2988" s="50"/>
      <c r="AC2988" s="30"/>
      <c r="AD2988" s="30"/>
      <c r="AE2988" s="30"/>
      <c r="AG2988" s="30"/>
      <c r="AH2988" s="30"/>
      <c r="AI2988" s="30"/>
      <c r="AJ2988" s="30"/>
      <c r="AK2988" s="30"/>
      <c r="AL2988" s="30"/>
      <c r="AM2988" s="30"/>
      <c r="AN2988" s="30"/>
      <c r="AO2988" s="30"/>
      <c r="AQ2988" s="30"/>
      <c r="AR2988" s="30"/>
      <c r="AS2988" s="30"/>
      <c r="AW2988" s="30"/>
      <c r="AX2988" s="30"/>
      <c r="AY2988" s="30"/>
      <c r="AZ2988" s="30"/>
      <c r="BA2988" s="30"/>
      <c r="BB2988" s="30"/>
      <c r="BC2988" s="30"/>
      <c r="BD2988" s="30"/>
      <c r="BE2988" s="30"/>
    </row>
    <row r="2989" spans="1:57">
      <c r="A2989" t="s">
        <v>8</v>
      </c>
      <c r="Y2989" s="30"/>
      <c r="AB2989" s="50"/>
      <c r="AC2989" s="30"/>
      <c r="AD2989" s="30"/>
      <c r="AE2989" s="30"/>
      <c r="AG2989" s="30"/>
      <c r="AH2989" s="30"/>
      <c r="AI2989" s="30"/>
      <c r="AJ2989" s="30"/>
      <c r="AK2989" s="30"/>
      <c r="AL2989" s="30"/>
      <c r="AM2989" s="30"/>
      <c r="AN2989" s="30"/>
      <c r="AO2989" s="30"/>
      <c r="AQ2989" s="30"/>
      <c r="AR2989" s="30"/>
      <c r="AS2989" s="30"/>
      <c r="AW2989" s="30"/>
      <c r="AX2989" s="30"/>
      <c r="AY2989" s="30"/>
      <c r="AZ2989" s="30"/>
      <c r="BA2989" s="30"/>
      <c r="BB2989" s="30"/>
      <c r="BC2989" s="30"/>
      <c r="BD2989" s="30"/>
      <c r="BE2989" s="30"/>
    </row>
    <row r="2990" spans="1:57">
      <c r="A2990" t="s">
        <v>8</v>
      </c>
      <c r="Y2990" s="30"/>
      <c r="AB2990" s="50"/>
      <c r="AC2990" s="30"/>
      <c r="AD2990" s="30"/>
      <c r="AE2990" s="30"/>
      <c r="AG2990" s="30"/>
      <c r="AH2990" s="30"/>
      <c r="AI2990" s="30"/>
      <c r="AJ2990" s="30"/>
      <c r="AK2990" s="30"/>
      <c r="AL2990" s="30"/>
      <c r="AM2990" s="30"/>
      <c r="AN2990" s="30"/>
      <c r="AO2990" s="30"/>
      <c r="AQ2990" s="30"/>
      <c r="AR2990" s="30"/>
      <c r="AS2990" s="30"/>
      <c r="AW2990" s="30"/>
      <c r="AX2990" s="30"/>
      <c r="AY2990" s="30"/>
      <c r="AZ2990" s="30"/>
      <c r="BA2990" s="30"/>
      <c r="BB2990" s="30"/>
      <c r="BC2990" s="30"/>
      <c r="BD2990" s="30"/>
      <c r="BE2990" s="30"/>
    </row>
    <row r="2991" spans="1:57">
      <c r="A2991" t="s">
        <v>8</v>
      </c>
      <c r="Y2991" s="30"/>
      <c r="AB2991" s="50"/>
      <c r="AC2991" s="30"/>
      <c r="AD2991" s="30"/>
      <c r="AE2991" s="30"/>
      <c r="AG2991" s="30"/>
      <c r="AH2991" s="30"/>
      <c r="AI2991" s="30"/>
      <c r="AJ2991" s="30"/>
      <c r="AK2991" s="30"/>
      <c r="AL2991" s="30"/>
      <c r="AM2991" s="30"/>
      <c r="AN2991" s="30"/>
      <c r="AO2991" s="30"/>
      <c r="AQ2991" s="30"/>
      <c r="AR2991" s="30"/>
      <c r="AS2991" s="30"/>
      <c r="AW2991" s="30"/>
      <c r="AX2991" s="30"/>
      <c r="AY2991" s="30"/>
      <c r="AZ2991" s="30"/>
      <c r="BA2991" s="30"/>
      <c r="BB2991" s="30"/>
      <c r="BC2991" s="30"/>
      <c r="BD2991" s="30"/>
      <c r="BE2991" s="30"/>
    </row>
    <row r="2992" spans="1:57">
      <c r="A2992" t="s">
        <v>8</v>
      </c>
      <c r="Y2992" s="30"/>
      <c r="AB2992" s="50"/>
      <c r="AC2992" s="30"/>
      <c r="AD2992" s="30"/>
      <c r="AE2992" s="30"/>
      <c r="AG2992" s="30"/>
      <c r="AH2992" s="30"/>
      <c r="AI2992" s="30"/>
      <c r="AJ2992" s="30"/>
      <c r="AK2992" s="30"/>
      <c r="AL2992" s="30"/>
      <c r="AM2992" s="30"/>
      <c r="AN2992" s="30"/>
      <c r="AO2992" s="30"/>
      <c r="AQ2992" s="30"/>
      <c r="AR2992" s="30"/>
      <c r="AS2992" s="30"/>
      <c r="AW2992" s="30"/>
      <c r="AX2992" s="30"/>
      <c r="AY2992" s="30"/>
      <c r="AZ2992" s="30"/>
      <c r="BA2992" s="30"/>
      <c r="BB2992" s="30"/>
      <c r="BC2992" s="30"/>
      <c r="BD2992" s="30"/>
      <c r="BE2992" s="30"/>
    </row>
    <row r="2993" spans="1:57">
      <c r="A2993" t="s">
        <v>8</v>
      </c>
      <c r="Y2993" s="30"/>
      <c r="AB2993" s="50"/>
      <c r="AC2993" s="30"/>
      <c r="AD2993" s="30"/>
      <c r="AE2993" s="30"/>
      <c r="AG2993" s="30"/>
      <c r="AH2993" s="30"/>
      <c r="AI2993" s="30"/>
      <c r="AJ2993" s="30"/>
      <c r="AK2993" s="30"/>
      <c r="AL2993" s="30"/>
      <c r="AM2993" s="30"/>
      <c r="AN2993" s="30"/>
      <c r="AO2993" s="30"/>
      <c r="AQ2993" s="30"/>
      <c r="AR2993" s="30"/>
      <c r="AS2993" s="30"/>
      <c r="AW2993" s="30"/>
      <c r="AX2993" s="30"/>
      <c r="AY2993" s="30"/>
      <c r="AZ2993" s="30"/>
      <c r="BA2993" s="30"/>
      <c r="BB2993" s="30"/>
      <c r="BC2993" s="30"/>
      <c r="BD2993" s="30"/>
      <c r="BE2993" s="30"/>
    </row>
    <row r="2994" spans="1:57">
      <c r="A2994" t="s">
        <v>8</v>
      </c>
      <c r="Y2994" s="30"/>
      <c r="AB2994" s="50"/>
      <c r="AC2994" s="30"/>
      <c r="AD2994" s="30"/>
      <c r="AE2994" s="30"/>
      <c r="AG2994" s="30"/>
      <c r="AH2994" s="30"/>
      <c r="AI2994" s="30"/>
      <c r="AJ2994" s="30"/>
      <c r="AK2994" s="30"/>
      <c r="AL2994" s="30"/>
      <c r="AM2994" s="30"/>
      <c r="AN2994" s="30"/>
      <c r="AO2994" s="30"/>
      <c r="AQ2994" s="30"/>
      <c r="AR2994" s="30"/>
      <c r="AS2994" s="30"/>
      <c r="AW2994" s="30"/>
      <c r="AX2994" s="30"/>
      <c r="AY2994" s="30"/>
      <c r="AZ2994" s="30"/>
      <c r="BA2994" s="30"/>
      <c r="BB2994" s="30"/>
      <c r="BC2994" s="30"/>
      <c r="BD2994" s="30"/>
      <c r="BE2994" s="30"/>
    </row>
    <row r="2995" spans="1:57">
      <c r="A2995" t="s">
        <v>8</v>
      </c>
      <c r="Y2995" s="30"/>
      <c r="AB2995" s="50"/>
      <c r="AC2995" s="30"/>
      <c r="AD2995" s="30"/>
      <c r="AE2995" s="30"/>
      <c r="AG2995" s="30"/>
      <c r="AH2995" s="30"/>
      <c r="AI2995" s="30"/>
      <c r="AJ2995" s="30"/>
      <c r="AK2995" s="30"/>
      <c r="AL2995" s="30"/>
      <c r="AM2995" s="30"/>
      <c r="AN2995" s="30"/>
      <c r="AO2995" s="30"/>
      <c r="AQ2995" s="30"/>
      <c r="AR2995" s="30"/>
      <c r="AS2995" s="30"/>
      <c r="AW2995" s="30"/>
      <c r="AX2995" s="30"/>
      <c r="AY2995" s="30"/>
      <c r="AZ2995" s="30"/>
      <c r="BA2995" s="30"/>
      <c r="BB2995" s="30"/>
      <c r="BC2995" s="30"/>
      <c r="BD2995" s="30"/>
      <c r="BE2995" s="30"/>
    </row>
    <row r="2996" spans="1:57">
      <c r="A2996" t="s">
        <v>8</v>
      </c>
      <c r="Y2996" s="30"/>
      <c r="AB2996" s="50"/>
      <c r="AC2996" s="30"/>
      <c r="AD2996" s="30"/>
      <c r="AE2996" s="30"/>
      <c r="AG2996" s="30"/>
      <c r="AH2996" s="30"/>
      <c r="AI2996" s="30"/>
      <c r="AJ2996" s="30"/>
      <c r="AK2996" s="30"/>
      <c r="AL2996" s="30"/>
      <c r="AM2996" s="30"/>
      <c r="AN2996" s="30"/>
      <c r="AO2996" s="30"/>
      <c r="AQ2996" s="30"/>
      <c r="AR2996" s="30"/>
      <c r="AS2996" s="30"/>
      <c r="AW2996" s="30"/>
      <c r="AX2996" s="30"/>
      <c r="AY2996" s="30"/>
      <c r="AZ2996" s="30"/>
      <c r="BA2996" s="30"/>
      <c r="BB2996" s="30"/>
      <c r="BC2996" s="30"/>
      <c r="BD2996" s="30"/>
      <c r="BE2996" s="30"/>
    </row>
    <row r="2997" spans="1:57">
      <c r="A2997" t="s">
        <v>8</v>
      </c>
      <c r="Y2997" s="30"/>
      <c r="AB2997" s="50"/>
      <c r="AC2997" s="30"/>
      <c r="AD2997" s="30"/>
      <c r="AE2997" s="30"/>
      <c r="AG2997" s="30"/>
      <c r="AH2997" s="30"/>
      <c r="AI2997" s="30"/>
      <c r="AJ2997" s="30"/>
      <c r="AK2997" s="30"/>
      <c r="AL2997" s="30"/>
      <c r="AM2997" s="30"/>
      <c r="AN2997" s="30"/>
      <c r="AO2997" s="30"/>
      <c r="AQ2997" s="30"/>
      <c r="AR2997" s="30"/>
      <c r="AS2997" s="30"/>
      <c r="AW2997" s="30"/>
      <c r="AX2997" s="30"/>
      <c r="AY2997" s="30"/>
      <c r="AZ2997" s="30"/>
      <c r="BA2997" s="30"/>
      <c r="BB2997" s="30"/>
      <c r="BC2997" s="30"/>
      <c r="BD2997" s="30"/>
      <c r="BE2997" s="30"/>
    </row>
    <row r="2998" spans="1:57">
      <c r="A2998" t="s">
        <v>8</v>
      </c>
      <c r="Y2998" s="30"/>
      <c r="AB2998" s="50"/>
      <c r="AC2998" s="30"/>
      <c r="AD2998" s="30"/>
      <c r="AE2998" s="30"/>
      <c r="AG2998" s="30"/>
      <c r="AH2998" s="30"/>
      <c r="AI2998" s="30"/>
      <c r="AJ2998" s="30"/>
      <c r="AK2998" s="30"/>
      <c r="AL2998" s="30"/>
      <c r="AM2998" s="30"/>
      <c r="AN2998" s="30"/>
      <c r="AO2998" s="30"/>
      <c r="AQ2998" s="30"/>
      <c r="AR2998" s="30"/>
      <c r="AS2998" s="30"/>
      <c r="AW2998" s="30"/>
      <c r="AX2998" s="30"/>
      <c r="AY2998" s="30"/>
      <c r="AZ2998" s="30"/>
      <c r="BA2998" s="30"/>
      <c r="BB2998" s="30"/>
      <c r="BC2998" s="30"/>
      <c r="BD2998" s="30"/>
      <c r="BE2998" s="30"/>
    </row>
    <row r="2999" spans="1:57">
      <c r="A2999" t="s">
        <v>8</v>
      </c>
      <c r="Y2999" s="30"/>
      <c r="AB2999" s="50"/>
      <c r="AC2999" s="30"/>
      <c r="AD2999" s="30"/>
      <c r="AE2999" s="30"/>
      <c r="AG2999" s="30"/>
      <c r="AH2999" s="30"/>
      <c r="AI2999" s="30"/>
      <c r="AJ2999" s="30"/>
      <c r="AK2999" s="30"/>
      <c r="AL2999" s="30"/>
      <c r="AM2999" s="30"/>
      <c r="AN2999" s="30"/>
      <c r="AO2999" s="30"/>
      <c r="AQ2999" s="30"/>
      <c r="AR2999" s="30"/>
      <c r="AS2999" s="30"/>
      <c r="AW2999" s="30"/>
      <c r="AX2999" s="30"/>
      <c r="AY2999" s="30"/>
      <c r="AZ2999" s="30"/>
      <c r="BA2999" s="30"/>
      <c r="BB2999" s="30"/>
      <c r="BC2999" s="30"/>
      <c r="BD2999" s="30"/>
      <c r="BE2999" s="30"/>
    </row>
    <row r="3000" spans="1:57">
      <c r="A3000" t="s">
        <v>8</v>
      </c>
      <c r="Y3000" s="30"/>
      <c r="AB3000" s="50"/>
      <c r="AC3000" s="30"/>
      <c r="AD3000" s="30"/>
      <c r="AE3000" s="30"/>
      <c r="AG3000" s="30"/>
      <c r="AH3000" s="30"/>
      <c r="AI3000" s="30"/>
      <c r="AJ3000" s="30"/>
      <c r="AK3000" s="30"/>
      <c r="AL3000" s="30"/>
      <c r="AM3000" s="30"/>
      <c r="AN3000" s="30"/>
      <c r="AO3000" s="30"/>
      <c r="AQ3000" s="30"/>
      <c r="AR3000" s="30"/>
      <c r="AS3000" s="30"/>
      <c r="AW3000" s="30"/>
      <c r="AX3000" s="30"/>
      <c r="AY3000" s="30"/>
      <c r="AZ3000" s="30"/>
      <c r="BA3000" s="30"/>
      <c r="BB3000" s="30"/>
      <c r="BC3000" s="30"/>
      <c r="BD3000" s="30"/>
      <c r="BE3000" s="30"/>
    </row>
    <row r="3001" spans="1:57">
      <c r="A3001" t="s">
        <v>8</v>
      </c>
      <c r="Y3001" s="30"/>
      <c r="AB3001" s="50"/>
      <c r="AC3001" s="30"/>
      <c r="AD3001" s="30"/>
      <c r="AE3001" s="30"/>
      <c r="AG3001" s="30"/>
      <c r="AH3001" s="30"/>
      <c r="AI3001" s="30"/>
      <c r="AJ3001" s="30"/>
      <c r="AK3001" s="30"/>
      <c r="AL3001" s="30"/>
      <c r="AM3001" s="30"/>
      <c r="AN3001" s="30"/>
      <c r="AO3001" s="30"/>
      <c r="AQ3001" s="30"/>
      <c r="AR3001" s="30"/>
      <c r="AS3001" s="30"/>
      <c r="AW3001" s="30"/>
      <c r="AX3001" s="30"/>
      <c r="AY3001" s="30"/>
      <c r="AZ3001" s="30"/>
      <c r="BA3001" s="30"/>
      <c r="BB3001" s="30"/>
      <c r="BC3001" s="30"/>
      <c r="BD3001" s="30"/>
      <c r="BE3001" s="30"/>
    </row>
    <row r="3002" spans="1:57">
      <c r="A3002" t="s">
        <v>8</v>
      </c>
      <c r="Y3002" s="30"/>
      <c r="AB3002" s="50"/>
      <c r="AC3002" s="30"/>
      <c r="AD3002" s="30"/>
      <c r="AE3002" s="30"/>
      <c r="AG3002" s="30"/>
      <c r="AH3002" s="30"/>
      <c r="AI3002" s="30"/>
      <c r="AJ3002" s="30"/>
      <c r="AK3002" s="30"/>
      <c r="AL3002" s="30"/>
      <c r="AM3002" s="30"/>
      <c r="AN3002" s="30"/>
      <c r="AO3002" s="30"/>
      <c r="AQ3002" s="30"/>
      <c r="AR3002" s="30"/>
      <c r="AS3002" s="30"/>
      <c r="AW3002" s="30"/>
      <c r="AX3002" s="30"/>
      <c r="AY3002" s="30"/>
      <c r="AZ3002" s="30"/>
      <c r="BA3002" s="30"/>
      <c r="BB3002" s="30"/>
      <c r="BC3002" s="30"/>
      <c r="BD3002" s="30"/>
      <c r="BE3002" s="30"/>
    </row>
    <row r="3003" spans="1:57">
      <c r="A3003" t="s">
        <v>8</v>
      </c>
      <c r="Y3003" s="30"/>
      <c r="AB3003" s="50"/>
      <c r="AC3003" s="30"/>
      <c r="AD3003" s="30"/>
      <c r="AE3003" s="30"/>
      <c r="AG3003" s="30"/>
      <c r="AH3003" s="30"/>
      <c r="AI3003" s="30"/>
      <c r="AJ3003" s="30"/>
      <c r="AK3003" s="30"/>
      <c r="AL3003" s="30"/>
      <c r="AM3003" s="30"/>
      <c r="AN3003" s="30"/>
      <c r="AO3003" s="30"/>
      <c r="AQ3003" s="30"/>
      <c r="AR3003" s="30"/>
      <c r="AS3003" s="30"/>
      <c r="AW3003" s="30"/>
      <c r="AX3003" s="30"/>
      <c r="AY3003" s="30"/>
      <c r="AZ3003" s="30"/>
      <c r="BA3003" s="30"/>
      <c r="BB3003" s="30"/>
      <c r="BC3003" s="30"/>
      <c r="BD3003" s="30"/>
      <c r="BE3003" s="30"/>
    </row>
    <row r="3004" spans="1:57">
      <c r="A3004" t="s">
        <v>8</v>
      </c>
      <c r="Y3004" s="30"/>
      <c r="AB3004" s="50"/>
      <c r="AC3004" s="30"/>
      <c r="AD3004" s="30"/>
      <c r="AE3004" s="30"/>
      <c r="AG3004" s="30"/>
      <c r="AH3004" s="30"/>
      <c r="AI3004" s="30"/>
      <c r="AJ3004" s="30"/>
      <c r="AK3004" s="30"/>
      <c r="AL3004" s="30"/>
      <c r="AM3004" s="30"/>
      <c r="AN3004" s="30"/>
      <c r="AO3004" s="30"/>
      <c r="AQ3004" s="30"/>
      <c r="AR3004" s="30"/>
      <c r="AS3004" s="30"/>
      <c r="AW3004" s="30"/>
      <c r="AX3004" s="30"/>
      <c r="AY3004" s="30"/>
      <c r="AZ3004" s="30"/>
      <c r="BA3004" s="30"/>
      <c r="BB3004" s="30"/>
      <c r="BC3004" s="30"/>
      <c r="BD3004" s="30"/>
      <c r="BE3004" s="30"/>
    </row>
    <row r="3005" spans="1:57">
      <c r="A3005" t="s">
        <v>8</v>
      </c>
      <c r="Y3005" s="30"/>
      <c r="AB3005" s="50"/>
      <c r="AC3005" s="30"/>
      <c r="AD3005" s="30"/>
      <c r="AE3005" s="30"/>
      <c r="AG3005" s="30"/>
      <c r="AH3005" s="30"/>
      <c r="AI3005" s="30"/>
      <c r="AJ3005" s="30"/>
      <c r="AK3005" s="30"/>
      <c r="AL3005" s="30"/>
      <c r="AM3005" s="30"/>
      <c r="AN3005" s="30"/>
      <c r="AO3005" s="30"/>
      <c r="AQ3005" s="30"/>
      <c r="AR3005" s="30"/>
      <c r="AS3005" s="30"/>
      <c r="AW3005" s="30"/>
      <c r="AX3005" s="30"/>
      <c r="AY3005" s="30"/>
      <c r="AZ3005" s="30"/>
      <c r="BA3005" s="30"/>
      <c r="BB3005" s="30"/>
      <c r="BC3005" s="30"/>
      <c r="BD3005" s="30"/>
      <c r="BE3005" s="30"/>
    </row>
    <row r="3006" spans="1:57">
      <c r="A3006" t="s">
        <v>8</v>
      </c>
      <c r="Y3006" s="30"/>
      <c r="AB3006" s="50"/>
      <c r="AC3006" s="30"/>
      <c r="AD3006" s="30"/>
      <c r="AE3006" s="30"/>
      <c r="AG3006" s="30"/>
      <c r="AH3006" s="30"/>
      <c r="AI3006" s="30"/>
      <c r="AJ3006" s="30"/>
      <c r="AK3006" s="30"/>
      <c r="AL3006" s="30"/>
      <c r="AM3006" s="30"/>
      <c r="AN3006" s="30"/>
      <c r="AO3006" s="30"/>
      <c r="AQ3006" s="30"/>
      <c r="AR3006" s="30"/>
      <c r="AS3006" s="30"/>
      <c r="AW3006" s="30"/>
      <c r="AX3006" s="30"/>
      <c r="AY3006" s="30"/>
      <c r="AZ3006" s="30"/>
      <c r="BA3006" s="30"/>
      <c r="BB3006" s="30"/>
      <c r="BC3006" s="30"/>
      <c r="BD3006" s="30"/>
      <c r="BE3006" s="30"/>
    </row>
    <row r="3007" spans="1:57">
      <c r="A3007" t="s">
        <v>8</v>
      </c>
      <c r="Y3007" s="30"/>
      <c r="AB3007" s="50"/>
      <c r="AC3007" s="30"/>
      <c r="AD3007" s="30"/>
      <c r="AE3007" s="30"/>
      <c r="AG3007" s="30"/>
      <c r="AH3007" s="30"/>
      <c r="AI3007" s="30"/>
      <c r="AJ3007" s="30"/>
      <c r="AK3007" s="30"/>
      <c r="AL3007" s="30"/>
      <c r="AM3007" s="30"/>
      <c r="AN3007" s="30"/>
      <c r="AO3007" s="30"/>
      <c r="AQ3007" s="30"/>
      <c r="AR3007" s="30"/>
      <c r="AS3007" s="30"/>
      <c r="AW3007" s="30"/>
      <c r="AX3007" s="30"/>
      <c r="AY3007" s="30"/>
      <c r="AZ3007" s="30"/>
      <c r="BA3007" s="30"/>
      <c r="BB3007" s="30"/>
      <c r="BC3007" s="30"/>
      <c r="BD3007" s="30"/>
      <c r="BE3007" s="30"/>
    </row>
    <row r="3008" spans="1:57">
      <c r="A3008" t="s">
        <v>8</v>
      </c>
      <c r="Y3008" s="30"/>
      <c r="AB3008" s="50"/>
      <c r="AC3008" s="30"/>
      <c r="AD3008" s="30"/>
      <c r="AE3008" s="30"/>
      <c r="AG3008" s="30"/>
      <c r="AH3008" s="30"/>
      <c r="AI3008" s="30"/>
      <c r="AJ3008" s="30"/>
      <c r="AK3008" s="30"/>
      <c r="AL3008" s="30"/>
      <c r="AM3008" s="30"/>
      <c r="AN3008" s="30"/>
      <c r="AO3008" s="30"/>
      <c r="AQ3008" s="30"/>
      <c r="AR3008" s="30"/>
      <c r="AS3008" s="30"/>
      <c r="AW3008" s="30"/>
      <c r="AX3008" s="30"/>
      <c r="AY3008" s="30"/>
      <c r="AZ3008" s="30"/>
      <c r="BA3008" s="30"/>
      <c r="BB3008" s="30"/>
      <c r="BC3008" s="30"/>
      <c r="BD3008" s="30"/>
      <c r="BE3008" s="30"/>
    </row>
    <row r="3009" spans="1:57">
      <c r="A3009" t="s">
        <v>8</v>
      </c>
      <c r="Y3009" s="30"/>
      <c r="AB3009" s="50"/>
      <c r="AC3009" s="30"/>
      <c r="AD3009" s="30"/>
      <c r="AE3009" s="30"/>
      <c r="AG3009" s="30"/>
      <c r="AH3009" s="30"/>
      <c r="AI3009" s="30"/>
      <c r="AJ3009" s="30"/>
      <c r="AK3009" s="30"/>
      <c r="AL3009" s="30"/>
      <c r="AM3009" s="30"/>
      <c r="AN3009" s="30"/>
      <c r="AO3009" s="30"/>
      <c r="AQ3009" s="30"/>
      <c r="AR3009" s="30"/>
      <c r="AS3009" s="30"/>
      <c r="AW3009" s="30"/>
      <c r="AX3009" s="30"/>
      <c r="AY3009" s="30"/>
      <c r="AZ3009" s="30"/>
      <c r="BA3009" s="30"/>
      <c r="BB3009" s="30"/>
      <c r="BC3009" s="30"/>
      <c r="BD3009" s="30"/>
      <c r="BE3009" s="30"/>
    </row>
    <row r="3010" spans="1:57">
      <c r="A3010" t="s">
        <v>8</v>
      </c>
      <c r="Y3010" s="30"/>
      <c r="AB3010" s="50"/>
      <c r="AC3010" s="30"/>
      <c r="AD3010" s="30"/>
      <c r="AE3010" s="30"/>
      <c r="AG3010" s="30"/>
      <c r="AH3010" s="30"/>
      <c r="AI3010" s="30"/>
      <c r="AJ3010" s="30"/>
      <c r="AK3010" s="30"/>
      <c r="AL3010" s="30"/>
      <c r="AM3010" s="30"/>
      <c r="AN3010" s="30"/>
      <c r="AO3010" s="30"/>
      <c r="AQ3010" s="30"/>
      <c r="AR3010" s="30"/>
      <c r="AS3010" s="30"/>
      <c r="AW3010" s="30"/>
      <c r="AX3010" s="30"/>
      <c r="AY3010" s="30"/>
      <c r="AZ3010" s="30"/>
      <c r="BA3010" s="30"/>
      <c r="BB3010" s="30"/>
      <c r="BC3010" s="30"/>
      <c r="BD3010" s="30"/>
      <c r="BE3010" s="30"/>
    </row>
    <row r="3011" spans="1:57">
      <c r="A3011" t="s">
        <v>8</v>
      </c>
      <c r="Y3011" s="30"/>
      <c r="AB3011" s="50"/>
      <c r="AC3011" s="30"/>
      <c r="AD3011" s="30"/>
      <c r="AE3011" s="30"/>
      <c r="AG3011" s="30"/>
      <c r="AH3011" s="30"/>
      <c r="AI3011" s="30"/>
      <c r="AJ3011" s="30"/>
      <c r="AK3011" s="30"/>
      <c r="AL3011" s="30"/>
      <c r="AM3011" s="30"/>
      <c r="AN3011" s="30"/>
      <c r="AO3011" s="30"/>
      <c r="AQ3011" s="30"/>
      <c r="AR3011" s="30"/>
      <c r="AS3011" s="30"/>
      <c r="AW3011" s="30"/>
      <c r="AX3011" s="30"/>
      <c r="AY3011" s="30"/>
      <c r="AZ3011" s="30"/>
      <c r="BA3011" s="30"/>
      <c r="BB3011" s="30"/>
      <c r="BC3011" s="30"/>
      <c r="BD3011" s="30"/>
      <c r="BE3011" s="30"/>
    </row>
    <row r="3012" spans="1:57">
      <c r="A3012" t="s">
        <v>8</v>
      </c>
      <c r="Y3012" s="30"/>
      <c r="AB3012" s="50"/>
      <c r="AC3012" s="30"/>
      <c r="AD3012" s="30"/>
      <c r="AE3012" s="30"/>
      <c r="AG3012" s="30"/>
      <c r="AH3012" s="30"/>
      <c r="AI3012" s="30"/>
      <c r="AJ3012" s="30"/>
      <c r="AK3012" s="30"/>
      <c r="AL3012" s="30"/>
      <c r="AM3012" s="30"/>
      <c r="AN3012" s="30"/>
      <c r="AO3012" s="30"/>
      <c r="AQ3012" s="30"/>
      <c r="AR3012" s="30"/>
      <c r="AS3012" s="30"/>
      <c r="AW3012" s="30"/>
      <c r="AX3012" s="30"/>
      <c r="AY3012" s="30"/>
      <c r="AZ3012" s="30"/>
      <c r="BA3012" s="30"/>
      <c r="BB3012" s="30"/>
      <c r="BC3012" s="30"/>
      <c r="BD3012" s="30"/>
      <c r="BE3012" s="30"/>
    </row>
    <row r="3013" spans="1:57">
      <c r="A3013" t="s">
        <v>8</v>
      </c>
      <c r="Y3013" s="30"/>
      <c r="AB3013" s="50"/>
      <c r="AC3013" s="30"/>
      <c r="AD3013" s="30"/>
      <c r="AE3013" s="30"/>
      <c r="AG3013" s="30"/>
      <c r="AH3013" s="30"/>
      <c r="AI3013" s="30"/>
      <c r="AJ3013" s="30"/>
      <c r="AK3013" s="30"/>
      <c r="AL3013" s="30"/>
      <c r="AM3013" s="30"/>
      <c r="AN3013" s="30"/>
      <c r="AO3013" s="30"/>
      <c r="AQ3013" s="30"/>
      <c r="AR3013" s="30"/>
      <c r="AS3013" s="30"/>
      <c r="AW3013" s="30"/>
      <c r="AX3013" s="30"/>
      <c r="AY3013" s="30"/>
      <c r="AZ3013" s="30"/>
      <c r="BA3013" s="30"/>
      <c r="BB3013" s="30"/>
      <c r="BC3013" s="30"/>
      <c r="BD3013" s="30"/>
      <c r="BE3013" s="30"/>
    </row>
    <row r="3014" spans="1:57">
      <c r="A3014" t="s">
        <v>8</v>
      </c>
      <c r="Y3014" s="30"/>
      <c r="AB3014" s="50"/>
      <c r="AC3014" s="30"/>
      <c r="AD3014" s="30"/>
      <c r="AE3014" s="30"/>
      <c r="AG3014" s="30"/>
      <c r="AH3014" s="30"/>
      <c r="AI3014" s="30"/>
      <c r="AJ3014" s="30"/>
      <c r="AK3014" s="30"/>
      <c r="AL3014" s="30"/>
      <c r="AM3014" s="30"/>
      <c r="AN3014" s="30"/>
      <c r="AO3014" s="30"/>
      <c r="AQ3014" s="30"/>
      <c r="AR3014" s="30"/>
      <c r="AS3014" s="30"/>
      <c r="AW3014" s="30"/>
      <c r="AX3014" s="30"/>
      <c r="AY3014" s="30"/>
      <c r="AZ3014" s="30"/>
      <c r="BA3014" s="30"/>
      <c r="BB3014" s="30"/>
      <c r="BC3014" s="30"/>
      <c r="BD3014" s="30"/>
      <c r="BE3014" s="30"/>
    </row>
    <row r="3015" spans="1:57">
      <c r="A3015" t="s">
        <v>8</v>
      </c>
      <c r="Y3015" s="30"/>
      <c r="AB3015" s="50"/>
      <c r="AC3015" s="30"/>
      <c r="AD3015" s="30"/>
      <c r="AE3015" s="30"/>
      <c r="AG3015" s="30"/>
      <c r="AH3015" s="30"/>
      <c r="AI3015" s="30"/>
      <c r="AJ3015" s="30"/>
      <c r="AK3015" s="30"/>
      <c r="AL3015" s="30"/>
      <c r="AM3015" s="30"/>
      <c r="AN3015" s="30"/>
      <c r="AO3015" s="30"/>
      <c r="AQ3015" s="30"/>
      <c r="AR3015" s="30"/>
      <c r="AS3015" s="30"/>
      <c r="AW3015" s="30"/>
      <c r="AX3015" s="30"/>
      <c r="AY3015" s="30"/>
      <c r="AZ3015" s="30"/>
      <c r="BA3015" s="30"/>
      <c r="BB3015" s="30"/>
      <c r="BC3015" s="30"/>
      <c r="BD3015" s="30"/>
      <c r="BE3015" s="30"/>
    </row>
    <row r="3016" spans="1:57">
      <c r="A3016" t="s">
        <v>8</v>
      </c>
      <c r="Y3016" s="30"/>
      <c r="AB3016" s="50"/>
      <c r="AC3016" s="30"/>
      <c r="AD3016" s="30"/>
      <c r="AE3016" s="30"/>
      <c r="AG3016" s="30"/>
      <c r="AH3016" s="30"/>
      <c r="AI3016" s="30"/>
      <c r="AJ3016" s="30"/>
      <c r="AK3016" s="30"/>
      <c r="AL3016" s="30"/>
      <c r="AM3016" s="30"/>
      <c r="AN3016" s="30"/>
      <c r="AO3016" s="30"/>
      <c r="AQ3016" s="30"/>
      <c r="AR3016" s="30"/>
      <c r="AS3016" s="30"/>
      <c r="AW3016" s="30"/>
      <c r="AX3016" s="30"/>
      <c r="AY3016" s="30"/>
      <c r="AZ3016" s="30"/>
      <c r="BA3016" s="30"/>
      <c r="BB3016" s="30"/>
      <c r="BC3016" s="30"/>
      <c r="BD3016" s="30"/>
      <c r="BE3016" s="30"/>
    </row>
    <row r="3017" spans="1:57">
      <c r="A3017" t="s">
        <v>8</v>
      </c>
      <c r="Y3017" s="30"/>
      <c r="AB3017" s="50"/>
      <c r="AC3017" s="30"/>
      <c r="AD3017" s="30"/>
      <c r="AE3017" s="30"/>
      <c r="AG3017" s="30"/>
      <c r="AH3017" s="30"/>
      <c r="AI3017" s="30"/>
      <c r="AJ3017" s="30"/>
      <c r="AK3017" s="30"/>
      <c r="AL3017" s="30"/>
      <c r="AM3017" s="30"/>
      <c r="AN3017" s="30"/>
      <c r="AO3017" s="30"/>
      <c r="AQ3017" s="30"/>
      <c r="AR3017" s="30"/>
      <c r="AS3017" s="30"/>
      <c r="AW3017" s="30"/>
      <c r="AX3017" s="30"/>
      <c r="AY3017" s="30"/>
      <c r="AZ3017" s="30"/>
      <c r="BA3017" s="30"/>
      <c r="BB3017" s="30"/>
      <c r="BC3017" s="30"/>
      <c r="BD3017" s="30"/>
      <c r="BE3017" s="30"/>
    </row>
    <row r="3018" spans="1:57">
      <c r="A3018" t="s">
        <v>8</v>
      </c>
      <c r="Y3018" s="30"/>
      <c r="AB3018" s="50"/>
      <c r="AC3018" s="30"/>
      <c r="AD3018" s="30"/>
      <c r="AE3018" s="30"/>
      <c r="AG3018" s="30"/>
      <c r="AH3018" s="30"/>
      <c r="AI3018" s="30"/>
      <c r="AJ3018" s="30"/>
      <c r="AK3018" s="30"/>
      <c r="AL3018" s="30"/>
      <c r="AM3018" s="30"/>
      <c r="AN3018" s="30"/>
      <c r="AO3018" s="30"/>
      <c r="AQ3018" s="30"/>
      <c r="AR3018" s="30"/>
      <c r="AS3018" s="30"/>
      <c r="AW3018" s="30"/>
      <c r="AX3018" s="30"/>
      <c r="AY3018" s="30"/>
      <c r="AZ3018" s="30"/>
      <c r="BA3018" s="30"/>
      <c r="BB3018" s="30"/>
      <c r="BC3018" s="30"/>
      <c r="BD3018" s="30"/>
      <c r="BE3018" s="30"/>
    </row>
    <row r="3019" spans="1:57">
      <c r="A3019" t="s">
        <v>8</v>
      </c>
      <c r="Y3019" s="30"/>
      <c r="AB3019" s="50"/>
      <c r="AC3019" s="30"/>
      <c r="AD3019" s="30"/>
      <c r="AE3019" s="30"/>
      <c r="AG3019" s="30"/>
      <c r="AH3019" s="30"/>
      <c r="AI3019" s="30"/>
      <c r="AJ3019" s="30"/>
      <c r="AK3019" s="30"/>
      <c r="AL3019" s="30"/>
      <c r="AM3019" s="30"/>
      <c r="AN3019" s="30"/>
      <c r="AO3019" s="30"/>
      <c r="AQ3019" s="30"/>
      <c r="AR3019" s="30"/>
      <c r="AS3019" s="30"/>
      <c r="AW3019" s="30"/>
      <c r="AX3019" s="30"/>
      <c r="AY3019" s="30"/>
      <c r="AZ3019" s="30"/>
      <c r="BA3019" s="30"/>
      <c r="BB3019" s="30"/>
      <c r="BC3019" s="30"/>
      <c r="BD3019" s="30"/>
      <c r="BE3019" s="30"/>
    </row>
    <row r="3020" spans="1:57">
      <c r="A3020" t="s">
        <v>8</v>
      </c>
      <c r="Y3020" s="30"/>
      <c r="AB3020" s="50"/>
      <c r="AC3020" s="30"/>
      <c r="AD3020" s="30"/>
      <c r="AE3020" s="30"/>
      <c r="AG3020" s="30"/>
      <c r="AH3020" s="30"/>
      <c r="AI3020" s="30"/>
      <c r="AJ3020" s="30"/>
      <c r="AK3020" s="30"/>
      <c r="AL3020" s="30"/>
      <c r="AM3020" s="30"/>
      <c r="AN3020" s="30"/>
      <c r="AO3020" s="30"/>
      <c r="AQ3020" s="30"/>
      <c r="AR3020" s="30"/>
      <c r="AS3020" s="30"/>
      <c r="AW3020" s="30"/>
      <c r="AX3020" s="30"/>
      <c r="AY3020" s="30"/>
      <c r="AZ3020" s="30"/>
      <c r="BA3020" s="30"/>
      <c r="BB3020" s="30"/>
      <c r="BC3020" s="30"/>
      <c r="BD3020" s="30"/>
      <c r="BE3020" s="30"/>
    </row>
    <row r="3021" spans="1:57">
      <c r="A3021" t="s">
        <v>8</v>
      </c>
      <c r="Y3021" s="30"/>
      <c r="AB3021" s="50"/>
      <c r="AC3021" s="30"/>
      <c r="AD3021" s="30"/>
      <c r="AE3021" s="30"/>
      <c r="AG3021" s="30"/>
      <c r="AH3021" s="30"/>
      <c r="AI3021" s="30"/>
      <c r="AJ3021" s="30"/>
      <c r="AK3021" s="30"/>
      <c r="AL3021" s="30"/>
      <c r="AM3021" s="30"/>
      <c r="AN3021" s="30"/>
      <c r="AO3021" s="30"/>
      <c r="AQ3021" s="30"/>
      <c r="AR3021" s="30"/>
      <c r="AS3021" s="30"/>
      <c r="AW3021" s="30"/>
      <c r="AX3021" s="30"/>
      <c r="AY3021" s="30"/>
      <c r="AZ3021" s="30"/>
      <c r="BA3021" s="30"/>
      <c r="BB3021" s="30"/>
      <c r="BC3021" s="30"/>
      <c r="BD3021" s="30"/>
      <c r="BE3021" s="30"/>
    </row>
    <row r="3022" spans="1:57">
      <c r="A3022" t="s">
        <v>8</v>
      </c>
      <c r="Y3022" s="30"/>
      <c r="AB3022" s="50"/>
      <c r="AC3022" s="30"/>
      <c r="AD3022" s="30"/>
      <c r="AE3022" s="30"/>
      <c r="AG3022" s="30"/>
      <c r="AH3022" s="30"/>
      <c r="AI3022" s="30"/>
      <c r="AJ3022" s="30"/>
      <c r="AK3022" s="30"/>
      <c r="AL3022" s="30"/>
      <c r="AM3022" s="30"/>
      <c r="AN3022" s="30"/>
      <c r="AO3022" s="30"/>
      <c r="AQ3022" s="30"/>
      <c r="AR3022" s="30"/>
      <c r="AS3022" s="30"/>
      <c r="AW3022" s="30"/>
      <c r="AX3022" s="30"/>
      <c r="AY3022" s="30"/>
      <c r="AZ3022" s="30"/>
      <c r="BA3022" s="30"/>
      <c r="BB3022" s="30"/>
      <c r="BC3022" s="30"/>
      <c r="BD3022" s="30"/>
      <c r="BE3022" s="30"/>
    </row>
    <row r="3023" spans="1:57">
      <c r="A3023" t="s">
        <v>8</v>
      </c>
      <c r="Y3023" s="30"/>
      <c r="AB3023" s="50"/>
      <c r="AC3023" s="30"/>
      <c r="AD3023" s="30"/>
      <c r="AE3023" s="30"/>
      <c r="AG3023" s="30"/>
      <c r="AH3023" s="30"/>
      <c r="AI3023" s="30"/>
      <c r="AJ3023" s="30"/>
      <c r="AK3023" s="30"/>
      <c r="AL3023" s="30"/>
      <c r="AM3023" s="30"/>
      <c r="AN3023" s="30"/>
      <c r="AO3023" s="30"/>
      <c r="AQ3023" s="30"/>
      <c r="AR3023" s="30"/>
      <c r="AS3023" s="30"/>
      <c r="AW3023" s="30"/>
      <c r="AX3023" s="30"/>
      <c r="AY3023" s="30"/>
      <c r="AZ3023" s="30"/>
      <c r="BA3023" s="30"/>
      <c r="BB3023" s="30"/>
      <c r="BC3023" s="30"/>
      <c r="BD3023" s="30"/>
      <c r="BE3023" s="30"/>
    </row>
    <row r="3024" spans="1:57">
      <c r="A3024" t="s">
        <v>8</v>
      </c>
      <c r="Y3024" s="30"/>
      <c r="AB3024" s="50"/>
      <c r="AC3024" s="30"/>
      <c r="AD3024" s="30"/>
      <c r="AE3024" s="30"/>
      <c r="AG3024" s="30"/>
      <c r="AH3024" s="30"/>
      <c r="AI3024" s="30"/>
      <c r="AJ3024" s="30"/>
      <c r="AK3024" s="30"/>
      <c r="AL3024" s="30"/>
      <c r="AM3024" s="30"/>
      <c r="AN3024" s="30"/>
      <c r="AO3024" s="30"/>
      <c r="AQ3024" s="30"/>
      <c r="AR3024" s="30"/>
      <c r="AS3024" s="30"/>
      <c r="AW3024" s="30"/>
      <c r="AX3024" s="30"/>
      <c r="AY3024" s="30"/>
      <c r="AZ3024" s="30"/>
      <c r="BA3024" s="30"/>
      <c r="BB3024" s="30"/>
      <c r="BC3024" s="30"/>
      <c r="BD3024" s="30"/>
      <c r="BE3024" s="30"/>
    </row>
    <row r="3025" spans="1:57">
      <c r="A3025" t="s">
        <v>8</v>
      </c>
      <c r="Y3025" s="30"/>
      <c r="AB3025" s="50"/>
      <c r="AC3025" s="30"/>
      <c r="AD3025" s="30"/>
      <c r="AE3025" s="30"/>
      <c r="AG3025" s="30"/>
      <c r="AH3025" s="30"/>
      <c r="AI3025" s="30"/>
      <c r="AJ3025" s="30"/>
      <c r="AK3025" s="30"/>
      <c r="AL3025" s="30"/>
      <c r="AM3025" s="30"/>
      <c r="AN3025" s="30"/>
      <c r="AO3025" s="30"/>
      <c r="AQ3025" s="30"/>
      <c r="AR3025" s="30"/>
      <c r="AS3025" s="30"/>
      <c r="AW3025" s="30"/>
      <c r="AX3025" s="30"/>
      <c r="AY3025" s="30"/>
      <c r="AZ3025" s="30"/>
      <c r="BA3025" s="30"/>
      <c r="BB3025" s="30"/>
      <c r="BC3025" s="30"/>
      <c r="BD3025" s="30"/>
      <c r="BE3025" s="30"/>
    </row>
    <row r="3026" spans="1:57">
      <c r="A3026" t="s">
        <v>8</v>
      </c>
      <c r="Y3026" s="30"/>
      <c r="AB3026" s="50"/>
      <c r="AC3026" s="30"/>
      <c r="AD3026" s="30"/>
      <c r="AE3026" s="30"/>
      <c r="AG3026" s="30"/>
      <c r="AH3026" s="30"/>
      <c r="AI3026" s="30"/>
      <c r="AJ3026" s="30"/>
      <c r="AK3026" s="30"/>
      <c r="AL3026" s="30"/>
      <c r="AM3026" s="30"/>
      <c r="AN3026" s="30"/>
      <c r="AO3026" s="30"/>
      <c r="AQ3026" s="30"/>
      <c r="AR3026" s="30"/>
      <c r="AS3026" s="30"/>
      <c r="AW3026" s="30"/>
      <c r="AX3026" s="30"/>
      <c r="AY3026" s="30"/>
      <c r="AZ3026" s="30"/>
      <c r="BA3026" s="30"/>
      <c r="BB3026" s="30"/>
      <c r="BC3026" s="30"/>
      <c r="BD3026" s="30"/>
      <c r="BE3026" s="30"/>
    </row>
    <row r="3027" spans="1:57">
      <c r="A3027" t="s">
        <v>8</v>
      </c>
      <c r="Y3027" s="30"/>
      <c r="AB3027" s="50"/>
      <c r="AC3027" s="30"/>
      <c r="AD3027" s="30"/>
      <c r="AE3027" s="30"/>
      <c r="AG3027" s="30"/>
      <c r="AH3027" s="30"/>
      <c r="AI3027" s="30"/>
      <c r="AJ3027" s="30"/>
      <c r="AK3027" s="30"/>
      <c r="AL3027" s="30"/>
      <c r="AM3027" s="30"/>
      <c r="AN3027" s="30"/>
      <c r="AO3027" s="30"/>
      <c r="AQ3027" s="30"/>
      <c r="AR3027" s="30"/>
      <c r="AS3027" s="30"/>
      <c r="AW3027" s="30"/>
      <c r="AX3027" s="30"/>
      <c r="AY3027" s="30"/>
      <c r="AZ3027" s="30"/>
      <c r="BA3027" s="30"/>
      <c r="BB3027" s="30"/>
      <c r="BC3027" s="30"/>
      <c r="BD3027" s="30"/>
      <c r="BE3027" s="30"/>
    </row>
    <row r="3028" spans="1:57">
      <c r="A3028" t="s">
        <v>8</v>
      </c>
      <c r="Y3028" s="30"/>
      <c r="AB3028" s="50"/>
      <c r="AC3028" s="30"/>
      <c r="AD3028" s="30"/>
      <c r="AE3028" s="30"/>
      <c r="AG3028" s="30"/>
      <c r="AH3028" s="30"/>
      <c r="AI3028" s="30"/>
      <c r="AJ3028" s="30"/>
      <c r="AK3028" s="30"/>
      <c r="AL3028" s="30"/>
      <c r="AM3028" s="30"/>
      <c r="AN3028" s="30"/>
      <c r="AO3028" s="30"/>
      <c r="AQ3028" s="30"/>
      <c r="AR3028" s="30"/>
      <c r="AS3028" s="30"/>
      <c r="AW3028" s="30"/>
      <c r="AX3028" s="30"/>
      <c r="AY3028" s="30"/>
      <c r="AZ3028" s="30"/>
      <c r="BA3028" s="30"/>
      <c r="BB3028" s="30"/>
      <c r="BC3028" s="30"/>
      <c r="BD3028" s="30"/>
      <c r="BE3028" s="30"/>
    </row>
    <row r="3029" spans="1:57">
      <c r="A3029" t="s">
        <v>8</v>
      </c>
      <c r="Y3029" s="30"/>
      <c r="AB3029" s="50"/>
      <c r="AC3029" s="30"/>
      <c r="AD3029" s="30"/>
      <c r="AE3029" s="30"/>
      <c r="AG3029" s="30"/>
      <c r="AH3029" s="30"/>
      <c r="AI3029" s="30"/>
      <c r="AJ3029" s="30"/>
      <c r="AK3029" s="30"/>
      <c r="AL3029" s="30"/>
      <c r="AM3029" s="30"/>
      <c r="AN3029" s="30"/>
      <c r="AO3029" s="30"/>
      <c r="AQ3029" s="30"/>
      <c r="AR3029" s="30"/>
      <c r="AS3029" s="30"/>
      <c r="AW3029" s="30"/>
      <c r="AX3029" s="30"/>
      <c r="AY3029" s="30"/>
      <c r="AZ3029" s="30"/>
      <c r="BA3029" s="30"/>
      <c r="BB3029" s="30"/>
      <c r="BC3029" s="30"/>
      <c r="BD3029" s="30"/>
      <c r="BE3029" s="30"/>
    </row>
    <row r="3030" spans="1:57">
      <c r="A3030" t="s">
        <v>8</v>
      </c>
      <c r="Y3030" s="30"/>
      <c r="AB3030" s="50"/>
      <c r="AC3030" s="30"/>
      <c r="AD3030" s="30"/>
      <c r="AE3030" s="30"/>
      <c r="AG3030" s="30"/>
      <c r="AH3030" s="30"/>
      <c r="AI3030" s="30"/>
      <c r="AJ3030" s="30"/>
      <c r="AK3030" s="30"/>
      <c r="AL3030" s="30"/>
      <c r="AM3030" s="30"/>
      <c r="AN3030" s="30"/>
      <c r="AO3030" s="30"/>
      <c r="AQ3030" s="30"/>
      <c r="AR3030" s="30"/>
      <c r="AS3030" s="30"/>
      <c r="AW3030" s="30"/>
      <c r="AX3030" s="30"/>
      <c r="AY3030" s="30"/>
      <c r="AZ3030" s="30"/>
      <c r="BA3030" s="30"/>
      <c r="BB3030" s="30"/>
      <c r="BC3030" s="30"/>
      <c r="BD3030" s="30"/>
      <c r="BE3030" s="30"/>
    </row>
    <row r="3031" spans="1:57">
      <c r="A3031" t="s">
        <v>8</v>
      </c>
      <c r="Y3031" s="30"/>
      <c r="AB3031" s="50"/>
      <c r="AC3031" s="30"/>
      <c r="AD3031" s="30"/>
      <c r="AE3031" s="30"/>
      <c r="AG3031" s="30"/>
      <c r="AH3031" s="30"/>
      <c r="AI3031" s="30"/>
      <c r="AJ3031" s="30"/>
      <c r="AK3031" s="30"/>
      <c r="AL3031" s="30"/>
      <c r="AM3031" s="30"/>
      <c r="AN3031" s="30"/>
      <c r="AO3031" s="30"/>
      <c r="AQ3031" s="30"/>
      <c r="AR3031" s="30"/>
      <c r="AS3031" s="30"/>
      <c r="AW3031" s="30"/>
      <c r="AX3031" s="30"/>
      <c r="AY3031" s="30"/>
      <c r="AZ3031" s="30"/>
      <c r="BA3031" s="30"/>
      <c r="BB3031" s="30"/>
      <c r="BC3031" s="30"/>
      <c r="BD3031" s="30"/>
      <c r="BE3031" s="30"/>
    </row>
    <row r="3032" spans="1:57">
      <c r="A3032" t="s">
        <v>8</v>
      </c>
      <c r="Y3032" s="30"/>
      <c r="AB3032" s="50"/>
      <c r="AC3032" s="30"/>
      <c r="AD3032" s="30"/>
      <c r="AE3032" s="30"/>
      <c r="AG3032" s="30"/>
      <c r="AH3032" s="30"/>
      <c r="AI3032" s="30"/>
      <c r="AJ3032" s="30"/>
      <c r="AK3032" s="30"/>
      <c r="AL3032" s="30"/>
      <c r="AM3032" s="30"/>
      <c r="AN3032" s="30"/>
      <c r="AO3032" s="30"/>
      <c r="AQ3032" s="30"/>
      <c r="AR3032" s="30"/>
      <c r="AS3032" s="30"/>
      <c r="AW3032" s="30"/>
      <c r="AX3032" s="30"/>
      <c r="AY3032" s="30"/>
      <c r="AZ3032" s="30"/>
      <c r="BA3032" s="30"/>
      <c r="BB3032" s="30"/>
      <c r="BC3032" s="30"/>
      <c r="BD3032" s="30"/>
      <c r="BE3032" s="30"/>
    </row>
    <row r="3033" spans="1:57">
      <c r="A3033" t="s">
        <v>8</v>
      </c>
      <c r="Y3033" s="30"/>
      <c r="AB3033" s="50"/>
      <c r="AC3033" s="30"/>
      <c r="AD3033" s="30"/>
      <c r="AE3033" s="30"/>
      <c r="AG3033" s="30"/>
      <c r="AH3033" s="30"/>
      <c r="AI3033" s="30"/>
      <c r="AJ3033" s="30"/>
      <c r="AK3033" s="30"/>
      <c r="AL3033" s="30"/>
      <c r="AM3033" s="30"/>
      <c r="AN3033" s="30"/>
      <c r="AO3033" s="30"/>
      <c r="AQ3033" s="30"/>
      <c r="AR3033" s="30"/>
      <c r="AS3033" s="30"/>
      <c r="AW3033" s="30"/>
      <c r="AX3033" s="30"/>
      <c r="AY3033" s="30"/>
      <c r="AZ3033" s="30"/>
      <c r="BA3033" s="30"/>
      <c r="BB3033" s="30"/>
      <c r="BC3033" s="30"/>
      <c r="BD3033" s="30"/>
      <c r="BE3033" s="30"/>
    </row>
    <row r="3034" spans="1:57">
      <c r="A3034" t="s">
        <v>8</v>
      </c>
      <c r="Y3034" s="30"/>
      <c r="AB3034" s="50"/>
      <c r="AC3034" s="30"/>
      <c r="AD3034" s="30"/>
      <c r="AE3034" s="30"/>
      <c r="AG3034" s="30"/>
      <c r="AH3034" s="30"/>
      <c r="AI3034" s="30"/>
      <c r="AJ3034" s="30"/>
      <c r="AK3034" s="30"/>
      <c r="AL3034" s="30"/>
      <c r="AM3034" s="30"/>
      <c r="AN3034" s="30"/>
      <c r="AO3034" s="30"/>
      <c r="AQ3034" s="30"/>
      <c r="AR3034" s="30"/>
      <c r="AS3034" s="30"/>
      <c r="AW3034" s="30"/>
      <c r="AX3034" s="30"/>
      <c r="AY3034" s="30"/>
      <c r="AZ3034" s="30"/>
      <c r="BA3034" s="30"/>
      <c r="BB3034" s="30"/>
      <c r="BC3034" s="30"/>
      <c r="BD3034" s="30"/>
      <c r="BE3034" s="30"/>
    </row>
    <row r="3035" spans="1:57">
      <c r="A3035" t="s">
        <v>8</v>
      </c>
      <c r="Y3035" s="30"/>
      <c r="AB3035" s="50"/>
      <c r="AC3035" s="30"/>
      <c r="AD3035" s="30"/>
      <c r="AE3035" s="30"/>
      <c r="AG3035" s="30"/>
      <c r="AH3035" s="30"/>
      <c r="AI3035" s="30"/>
      <c r="AJ3035" s="30"/>
      <c r="AK3035" s="30"/>
      <c r="AL3035" s="30"/>
      <c r="AM3035" s="30"/>
      <c r="AN3035" s="30"/>
      <c r="AO3035" s="30"/>
      <c r="AQ3035" s="30"/>
      <c r="AR3035" s="30"/>
      <c r="AS3035" s="30"/>
      <c r="AW3035" s="30"/>
      <c r="AX3035" s="30"/>
      <c r="AY3035" s="30"/>
      <c r="AZ3035" s="30"/>
      <c r="BA3035" s="30"/>
      <c r="BB3035" s="30"/>
      <c r="BC3035" s="30"/>
      <c r="BD3035" s="30"/>
      <c r="BE3035" s="30"/>
    </row>
    <row r="3036" spans="1:57">
      <c r="A3036" t="s">
        <v>8</v>
      </c>
      <c r="Y3036" s="30"/>
      <c r="AB3036" s="50"/>
      <c r="AC3036" s="30"/>
      <c r="AD3036" s="30"/>
      <c r="AE3036" s="30"/>
      <c r="AG3036" s="30"/>
      <c r="AH3036" s="30"/>
      <c r="AI3036" s="30"/>
      <c r="AJ3036" s="30"/>
      <c r="AK3036" s="30"/>
      <c r="AL3036" s="30"/>
      <c r="AM3036" s="30"/>
      <c r="AN3036" s="30"/>
      <c r="AO3036" s="30"/>
      <c r="AQ3036" s="30"/>
      <c r="AR3036" s="30"/>
      <c r="AS3036" s="30"/>
      <c r="AW3036" s="30"/>
      <c r="AX3036" s="30"/>
      <c r="AY3036" s="30"/>
      <c r="AZ3036" s="30"/>
      <c r="BA3036" s="30"/>
      <c r="BB3036" s="30"/>
      <c r="BC3036" s="30"/>
      <c r="BD3036" s="30"/>
      <c r="BE3036" s="30"/>
    </row>
    <row r="3037" spans="1:57">
      <c r="A3037" t="s">
        <v>8</v>
      </c>
      <c r="Y3037" s="30"/>
      <c r="AB3037" s="50"/>
      <c r="AC3037" s="30"/>
      <c r="AD3037" s="30"/>
      <c r="AE3037" s="30"/>
      <c r="AG3037" s="30"/>
      <c r="AH3037" s="30"/>
      <c r="AI3037" s="30"/>
      <c r="AJ3037" s="30"/>
      <c r="AK3037" s="30"/>
      <c r="AL3037" s="30"/>
      <c r="AM3037" s="30"/>
      <c r="AN3037" s="30"/>
      <c r="AO3037" s="30"/>
      <c r="AQ3037" s="30"/>
      <c r="AR3037" s="30"/>
      <c r="AS3037" s="30"/>
      <c r="AW3037" s="30"/>
      <c r="AX3037" s="30"/>
      <c r="AY3037" s="30"/>
      <c r="AZ3037" s="30"/>
      <c r="BA3037" s="30"/>
      <c r="BB3037" s="30"/>
      <c r="BC3037" s="30"/>
      <c r="BD3037" s="30"/>
      <c r="BE3037" s="30"/>
    </row>
    <row r="3038" spans="1:57">
      <c r="A3038" t="s">
        <v>8</v>
      </c>
      <c r="Y3038" s="30"/>
      <c r="AB3038" s="50"/>
      <c r="AC3038" s="30"/>
      <c r="AD3038" s="30"/>
      <c r="AE3038" s="30"/>
      <c r="AG3038" s="30"/>
      <c r="AH3038" s="30"/>
      <c r="AI3038" s="30"/>
      <c r="AJ3038" s="30"/>
      <c r="AK3038" s="30"/>
      <c r="AL3038" s="30"/>
      <c r="AM3038" s="30"/>
      <c r="AN3038" s="30"/>
      <c r="AO3038" s="30"/>
      <c r="AQ3038" s="30"/>
      <c r="AR3038" s="30"/>
      <c r="AS3038" s="30"/>
      <c r="AW3038" s="30"/>
      <c r="AX3038" s="30"/>
      <c r="AY3038" s="30"/>
      <c r="AZ3038" s="30"/>
      <c r="BA3038" s="30"/>
      <c r="BB3038" s="30"/>
      <c r="BC3038" s="30"/>
      <c r="BD3038" s="30"/>
      <c r="BE3038" s="30"/>
    </row>
    <row r="3039" spans="1:57">
      <c r="A3039" t="s">
        <v>8</v>
      </c>
      <c r="Y3039" s="30"/>
      <c r="AB3039" s="50"/>
      <c r="AC3039" s="30"/>
      <c r="AD3039" s="30"/>
      <c r="AE3039" s="30"/>
      <c r="AG3039" s="30"/>
      <c r="AH3039" s="30"/>
      <c r="AI3039" s="30"/>
      <c r="AJ3039" s="30"/>
      <c r="AK3039" s="30"/>
      <c r="AL3039" s="30"/>
      <c r="AM3039" s="30"/>
      <c r="AN3039" s="30"/>
      <c r="AO3039" s="30"/>
      <c r="AQ3039" s="30"/>
      <c r="AR3039" s="30"/>
      <c r="AS3039" s="30"/>
      <c r="AW3039" s="30"/>
      <c r="AX3039" s="30"/>
      <c r="AY3039" s="30"/>
      <c r="AZ3039" s="30"/>
      <c r="BA3039" s="30"/>
      <c r="BB3039" s="30"/>
      <c r="BC3039" s="30"/>
      <c r="BD3039" s="30"/>
      <c r="BE3039" s="30"/>
    </row>
    <row r="3040" spans="1:57">
      <c r="A3040" t="s">
        <v>8</v>
      </c>
      <c r="Y3040" s="30"/>
      <c r="AB3040" s="50"/>
      <c r="AC3040" s="30"/>
      <c r="AD3040" s="30"/>
      <c r="AE3040" s="30"/>
      <c r="AG3040" s="30"/>
      <c r="AH3040" s="30"/>
      <c r="AI3040" s="30"/>
      <c r="AJ3040" s="30"/>
      <c r="AK3040" s="30"/>
      <c r="AL3040" s="30"/>
      <c r="AM3040" s="30"/>
      <c r="AN3040" s="30"/>
      <c r="AO3040" s="30"/>
      <c r="AQ3040" s="30"/>
      <c r="AR3040" s="30"/>
      <c r="AS3040" s="30"/>
      <c r="AW3040" s="30"/>
      <c r="AX3040" s="30"/>
      <c r="AY3040" s="30"/>
      <c r="AZ3040" s="30"/>
      <c r="BA3040" s="30"/>
      <c r="BB3040" s="30"/>
      <c r="BC3040" s="30"/>
      <c r="BD3040" s="30"/>
      <c r="BE3040" s="30"/>
    </row>
    <row r="3041" spans="1:57">
      <c r="A3041" t="s">
        <v>8</v>
      </c>
      <c r="Y3041" s="30"/>
      <c r="AB3041" s="50"/>
      <c r="AC3041" s="30"/>
      <c r="AD3041" s="30"/>
      <c r="AE3041" s="30"/>
      <c r="AG3041" s="30"/>
      <c r="AH3041" s="30"/>
      <c r="AI3041" s="30"/>
      <c r="AJ3041" s="30"/>
      <c r="AK3041" s="30"/>
      <c r="AL3041" s="30"/>
      <c r="AM3041" s="30"/>
      <c r="AN3041" s="30"/>
      <c r="AO3041" s="30"/>
      <c r="AQ3041" s="30"/>
      <c r="AR3041" s="30"/>
      <c r="AS3041" s="30"/>
      <c r="AW3041" s="30"/>
      <c r="AX3041" s="30"/>
      <c r="AY3041" s="30"/>
      <c r="AZ3041" s="30"/>
      <c r="BA3041" s="30"/>
      <c r="BB3041" s="30"/>
      <c r="BC3041" s="30"/>
      <c r="BD3041" s="30"/>
      <c r="BE3041" s="30"/>
    </row>
    <row r="3042" spans="1:57">
      <c r="A3042" t="s">
        <v>8</v>
      </c>
      <c r="Y3042" s="30"/>
      <c r="AB3042" s="50"/>
      <c r="AC3042" s="30"/>
      <c r="AD3042" s="30"/>
      <c r="AE3042" s="30"/>
      <c r="AG3042" s="30"/>
      <c r="AH3042" s="30"/>
      <c r="AI3042" s="30"/>
      <c r="AJ3042" s="30"/>
      <c r="AK3042" s="30"/>
      <c r="AL3042" s="30"/>
      <c r="AM3042" s="30"/>
      <c r="AN3042" s="30"/>
      <c r="AO3042" s="30"/>
      <c r="AQ3042" s="30"/>
      <c r="AR3042" s="30"/>
      <c r="AS3042" s="30"/>
      <c r="AW3042" s="30"/>
      <c r="AX3042" s="30"/>
      <c r="AY3042" s="30"/>
      <c r="AZ3042" s="30"/>
      <c r="BA3042" s="30"/>
      <c r="BB3042" s="30"/>
      <c r="BC3042" s="30"/>
      <c r="BD3042" s="30"/>
      <c r="BE3042" s="30"/>
    </row>
    <row r="3043" spans="1:57">
      <c r="A3043" t="s">
        <v>8</v>
      </c>
      <c r="Y3043" s="30"/>
      <c r="AB3043" s="50"/>
      <c r="AC3043" s="30"/>
      <c r="AD3043" s="30"/>
      <c r="AE3043" s="30"/>
      <c r="AG3043" s="30"/>
      <c r="AH3043" s="30"/>
      <c r="AI3043" s="30"/>
      <c r="AJ3043" s="30"/>
      <c r="AK3043" s="30"/>
      <c r="AL3043" s="30"/>
      <c r="AM3043" s="30"/>
      <c r="AN3043" s="30"/>
      <c r="AO3043" s="30"/>
      <c r="AQ3043" s="30"/>
      <c r="AR3043" s="30"/>
      <c r="AS3043" s="30"/>
      <c r="AW3043" s="30"/>
      <c r="AX3043" s="30"/>
      <c r="AY3043" s="30"/>
      <c r="AZ3043" s="30"/>
      <c r="BA3043" s="30"/>
      <c r="BB3043" s="30"/>
      <c r="BC3043" s="30"/>
      <c r="BD3043" s="30"/>
      <c r="BE3043" s="30"/>
    </row>
    <row r="3044" spans="1:57">
      <c r="A3044" t="s">
        <v>8</v>
      </c>
      <c r="Y3044" s="30"/>
      <c r="AB3044" s="50"/>
      <c r="AC3044" s="30"/>
      <c r="AD3044" s="30"/>
      <c r="AE3044" s="30"/>
      <c r="AG3044" s="30"/>
      <c r="AH3044" s="30"/>
      <c r="AI3044" s="30"/>
      <c r="AJ3044" s="30"/>
      <c r="AK3044" s="30"/>
      <c r="AL3044" s="30"/>
      <c r="AM3044" s="30"/>
      <c r="AN3044" s="30"/>
      <c r="AO3044" s="30"/>
      <c r="AQ3044" s="30"/>
      <c r="AR3044" s="30"/>
      <c r="AS3044" s="30"/>
      <c r="AW3044" s="30"/>
      <c r="AX3044" s="30"/>
      <c r="AY3044" s="30"/>
      <c r="AZ3044" s="30"/>
      <c r="BA3044" s="30"/>
      <c r="BB3044" s="30"/>
      <c r="BC3044" s="30"/>
      <c r="BD3044" s="30"/>
      <c r="BE3044" s="30"/>
    </row>
    <row r="3045" spans="1:57">
      <c r="A3045" t="s">
        <v>8</v>
      </c>
      <c r="Y3045" s="30"/>
      <c r="AB3045" s="50"/>
      <c r="AC3045" s="30"/>
      <c r="AD3045" s="30"/>
      <c r="AE3045" s="30"/>
      <c r="AG3045" s="30"/>
      <c r="AH3045" s="30"/>
      <c r="AI3045" s="30"/>
      <c r="AJ3045" s="30"/>
      <c r="AK3045" s="30"/>
      <c r="AL3045" s="30"/>
      <c r="AM3045" s="30"/>
      <c r="AN3045" s="30"/>
      <c r="AO3045" s="30"/>
      <c r="AQ3045" s="30"/>
      <c r="AR3045" s="30"/>
      <c r="AS3045" s="30"/>
      <c r="AW3045" s="30"/>
      <c r="AX3045" s="30"/>
      <c r="AY3045" s="30"/>
      <c r="AZ3045" s="30"/>
      <c r="BA3045" s="30"/>
      <c r="BB3045" s="30"/>
      <c r="BC3045" s="30"/>
      <c r="BD3045" s="30"/>
      <c r="BE3045" s="30"/>
    </row>
    <row r="3046" spans="1:57">
      <c r="A3046" t="s">
        <v>8</v>
      </c>
      <c r="Y3046" s="30"/>
      <c r="AB3046" s="50"/>
      <c r="AC3046" s="30"/>
      <c r="AD3046" s="30"/>
      <c r="AE3046" s="30"/>
      <c r="AG3046" s="30"/>
      <c r="AH3046" s="30"/>
      <c r="AI3046" s="30"/>
      <c r="AJ3046" s="30"/>
      <c r="AK3046" s="30"/>
      <c r="AL3046" s="30"/>
      <c r="AM3046" s="30"/>
      <c r="AN3046" s="30"/>
      <c r="AO3046" s="30"/>
      <c r="AQ3046" s="30"/>
      <c r="AR3046" s="30"/>
      <c r="AS3046" s="30"/>
      <c r="AW3046" s="30"/>
      <c r="AX3046" s="30"/>
      <c r="AY3046" s="30"/>
      <c r="AZ3046" s="30"/>
      <c r="BA3046" s="30"/>
      <c r="BB3046" s="30"/>
      <c r="BC3046" s="30"/>
      <c r="BD3046" s="30"/>
      <c r="BE3046" s="30"/>
    </row>
    <row r="3047" spans="1:57">
      <c r="A3047" t="s">
        <v>8</v>
      </c>
      <c r="Y3047" s="30"/>
      <c r="AB3047" s="50"/>
      <c r="AC3047" s="30"/>
      <c r="AD3047" s="30"/>
      <c r="AE3047" s="30"/>
      <c r="AG3047" s="30"/>
      <c r="AH3047" s="30"/>
      <c r="AI3047" s="30"/>
      <c r="AJ3047" s="30"/>
      <c r="AK3047" s="30"/>
      <c r="AL3047" s="30"/>
      <c r="AM3047" s="30"/>
      <c r="AN3047" s="30"/>
      <c r="AO3047" s="30"/>
      <c r="AQ3047" s="30"/>
      <c r="AR3047" s="30"/>
      <c r="AS3047" s="30"/>
      <c r="AW3047" s="30"/>
      <c r="AX3047" s="30"/>
      <c r="AY3047" s="30"/>
      <c r="AZ3047" s="30"/>
      <c r="BA3047" s="30"/>
      <c r="BB3047" s="30"/>
      <c r="BC3047" s="30"/>
      <c r="BD3047" s="30"/>
      <c r="BE3047" s="30"/>
    </row>
    <row r="3048" spans="1:57">
      <c r="A3048" t="s">
        <v>8</v>
      </c>
      <c r="Y3048" s="30"/>
      <c r="AB3048" s="50"/>
      <c r="AC3048" s="30"/>
      <c r="AD3048" s="30"/>
      <c r="AE3048" s="30"/>
      <c r="AG3048" s="30"/>
      <c r="AH3048" s="30"/>
      <c r="AI3048" s="30"/>
      <c r="AJ3048" s="30"/>
      <c r="AK3048" s="30"/>
      <c r="AL3048" s="30"/>
      <c r="AM3048" s="30"/>
      <c r="AN3048" s="30"/>
      <c r="AO3048" s="30"/>
      <c r="AQ3048" s="30"/>
      <c r="AR3048" s="30"/>
      <c r="AS3048" s="30"/>
      <c r="AW3048" s="30"/>
      <c r="AX3048" s="30"/>
      <c r="AY3048" s="30"/>
      <c r="AZ3048" s="30"/>
      <c r="BA3048" s="30"/>
      <c r="BB3048" s="30"/>
      <c r="BC3048" s="30"/>
      <c r="BD3048" s="30"/>
      <c r="BE3048" s="30"/>
    </row>
    <row r="3049" spans="1:57">
      <c r="A3049" t="s">
        <v>8</v>
      </c>
      <c r="Y3049" s="30"/>
      <c r="AB3049" s="50"/>
      <c r="AC3049" s="30"/>
      <c r="AD3049" s="30"/>
      <c r="AE3049" s="30"/>
      <c r="AG3049" s="30"/>
      <c r="AH3049" s="30"/>
      <c r="AI3049" s="30"/>
      <c r="AJ3049" s="30"/>
      <c r="AK3049" s="30"/>
      <c r="AL3049" s="30"/>
      <c r="AM3049" s="30"/>
      <c r="AN3049" s="30"/>
      <c r="AO3049" s="30"/>
      <c r="AQ3049" s="30"/>
      <c r="AR3049" s="30"/>
      <c r="AS3049" s="30"/>
      <c r="AW3049" s="30"/>
      <c r="AX3049" s="30"/>
      <c r="AY3049" s="30"/>
      <c r="AZ3049" s="30"/>
      <c r="BA3049" s="30"/>
      <c r="BB3049" s="30"/>
      <c r="BC3049" s="30"/>
      <c r="BD3049" s="30"/>
      <c r="BE3049" s="30"/>
    </row>
    <row r="3050" spans="1:57">
      <c r="A3050" t="s">
        <v>8</v>
      </c>
      <c r="Y3050" s="30"/>
      <c r="AB3050" s="50"/>
      <c r="AC3050" s="30"/>
      <c r="AD3050" s="30"/>
      <c r="AE3050" s="30"/>
      <c r="AG3050" s="30"/>
      <c r="AH3050" s="30"/>
      <c r="AI3050" s="30"/>
      <c r="AJ3050" s="30"/>
      <c r="AK3050" s="30"/>
      <c r="AL3050" s="30"/>
      <c r="AM3050" s="30"/>
      <c r="AN3050" s="30"/>
      <c r="AO3050" s="30"/>
      <c r="AQ3050" s="30"/>
      <c r="AR3050" s="30"/>
      <c r="AS3050" s="30"/>
      <c r="AW3050" s="30"/>
      <c r="AX3050" s="30"/>
      <c r="AY3050" s="30"/>
      <c r="AZ3050" s="30"/>
      <c r="BA3050" s="30"/>
      <c r="BB3050" s="30"/>
      <c r="BC3050" s="30"/>
      <c r="BD3050" s="30"/>
      <c r="BE3050" s="30"/>
    </row>
    <row r="3051" spans="1:57">
      <c r="A3051" t="s">
        <v>8</v>
      </c>
      <c r="Y3051" s="30"/>
      <c r="AB3051" s="50"/>
      <c r="AC3051" s="30"/>
      <c r="AD3051" s="30"/>
      <c r="AE3051" s="30"/>
      <c r="AG3051" s="30"/>
      <c r="AH3051" s="30"/>
      <c r="AI3051" s="30"/>
      <c r="AJ3051" s="30"/>
      <c r="AK3051" s="30"/>
      <c r="AL3051" s="30"/>
      <c r="AM3051" s="30"/>
      <c r="AN3051" s="30"/>
      <c r="AO3051" s="30"/>
      <c r="AQ3051" s="30"/>
      <c r="AR3051" s="30"/>
      <c r="AS3051" s="30"/>
      <c r="AW3051" s="30"/>
      <c r="AX3051" s="30"/>
      <c r="AY3051" s="30"/>
      <c r="AZ3051" s="30"/>
      <c r="BA3051" s="30"/>
      <c r="BB3051" s="30"/>
      <c r="BC3051" s="30"/>
      <c r="BD3051" s="30"/>
      <c r="BE3051" s="30"/>
    </row>
    <row r="3052" spans="1:57">
      <c r="A3052" t="s">
        <v>8</v>
      </c>
      <c r="Y3052" s="30"/>
      <c r="AB3052" s="50"/>
      <c r="AC3052" s="30"/>
      <c r="AD3052" s="30"/>
      <c r="AE3052" s="30"/>
      <c r="AG3052" s="30"/>
      <c r="AH3052" s="30"/>
      <c r="AI3052" s="30"/>
      <c r="AJ3052" s="30"/>
      <c r="AK3052" s="30"/>
      <c r="AL3052" s="30"/>
      <c r="AM3052" s="30"/>
      <c r="AN3052" s="30"/>
      <c r="AO3052" s="30"/>
      <c r="AQ3052" s="30"/>
      <c r="AR3052" s="30"/>
      <c r="AS3052" s="30"/>
      <c r="AW3052" s="30"/>
      <c r="AX3052" s="30"/>
      <c r="AY3052" s="30"/>
      <c r="AZ3052" s="30"/>
      <c r="BA3052" s="30"/>
      <c r="BB3052" s="30"/>
      <c r="BC3052" s="30"/>
      <c r="BD3052" s="30"/>
      <c r="BE3052" s="30"/>
    </row>
    <row r="3053" spans="1:57">
      <c r="A3053" t="s">
        <v>8</v>
      </c>
      <c r="Y3053" s="30"/>
      <c r="AB3053" s="50"/>
      <c r="AC3053" s="30"/>
      <c r="AD3053" s="30"/>
      <c r="AE3053" s="30"/>
      <c r="AG3053" s="30"/>
      <c r="AH3053" s="30"/>
      <c r="AI3053" s="30"/>
      <c r="AJ3053" s="30"/>
      <c r="AK3053" s="30"/>
      <c r="AL3053" s="30"/>
      <c r="AM3053" s="30"/>
      <c r="AN3053" s="30"/>
      <c r="AO3053" s="30"/>
      <c r="AQ3053" s="30"/>
      <c r="AR3053" s="30"/>
      <c r="AS3053" s="30"/>
      <c r="AW3053" s="30"/>
      <c r="AX3053" s="30"/>
      <c r="AY3053" s="30"/>
      <c r="AZ3053" s="30"/>
      <c r="BA3053" s="30"/>
      <c r="BB3053" s="30"/>
      <c r="BC3053" s="30"/>
      <c r="BD3053" s="30"/>
      <c r="BE3053" s="30"/>
    </row>
    <row r="3054" spans="1:57">
      <c r="A3054" t="s">
        <v>8</v>
      </c>
      <c r="Y3054" s="30"/>
      <c r="AB3054" s="50"/>
      <c r="AC3054" s="30"/>
      <c r="AD3054" s="30"/>
      <c r="AE3054" s="30"/>
      <c r="AG3054" s="30"/>
      <c r="AH3054" s="30"/>
      <c r="AI3054" s="30"/>
      <c r="AJ3054" s="30"/>
      <c r="AK3054" s="30"/>
      <c r="AL3054" s="30"/>
      <c r="AM3054" s="30"/>
      <c r="AN3054" s="30"/>
      <c r="AO3054" s="30"/>
      <c r="AQ3054" s="30"/>
      <c r="AR3054" s="30"/>
      <c r="AS3054" s="30"/>
      <c r="AW3054" s="30"/>
      <c r="AX3054" s="30"/>
      <c r="AY3054" s="30"/>
      <c r="AZ3054" s="30"/>
      <c r="BA3054" s="30"/>
      <c r="BB3054" s="30"/>
      <c r="BC3054" s="30"/>
      <c r="BD3054" s="30"/>
      <c r="BE3054" s="30"/>
    </row>
    <row r="3055" spans="1:57">
      <c r="A3055" t="s">
        <v>8</v>
      </c>
      <c r="Y3055" s="30"/>
      <c r="AB3055" s="50"/>
      <c r="AC3055" s="30"/>
      <c r="AD3055" s="30"/>
      <c r="AE3055" s="30"/>
      <c r="AG3055" s="30"/>
      <c r="AH3055" s="30"/>
      <c r="AI3055" s="30"/>
      <c r="AJ3055" s="30"/>
      <c r="AK3055" s="30"/>
      <c r="AL3055" s="30"/>
      <c r="AM3055" s="30"/>
      <c r="AN3055" s="30"/>
      <c r="AO3055" s="30"/>
      <c r="AQ3055" s="30"/>
      <c r="AR3055" s="30"/>
      <c r="AS3055" s="30"/>
      <c r="AW3055" s="30"/>
      <c r="AX3055" s="30"/>
      <c r="AY3055" s="30"/>
      <c r="AZ3055" s="30"/>
      <c r="BA3055" s="30"/>
      <c r="BB3055" s="30"/>
      <c r="BC3055" s="30"/>
      <c r="BD3055" s="30"/>
      <c r="BE3055" s="30"/>
    </row>
    <row r="3056" spans="1:57">
      <c r="A3056" t="s">
        <v>8</v>
      </c>
      <c r="Y3056" s="30"/>
      <c r="AB3056" s="50"/>
      <c r="AC3056" s="30"/>
      <c r="AD3056" s="30"/>
      <c r="AE3056" s="30"/>
      <c r="AG3056" s="30"/>
      <c r="AH3056" s="30"/>
      <c r="AI3056" s="30"/>
      <c r="AJ3056" s="30"/>
      <c r="AK3056" s="30"/>
      <c r="AL3056" s="30"/>
      <c r="AM3056" s="30"/>
      <c r="AN3056" s="30"/>
      <c r="AO3056" s="30"/>
      <c r="AQ3056" s="30"/>
      <c r="AR3056" s="30"/>
      <c r="AS3056" s="30"/>
      <c r="AW3056" s="30"/>
      <c r="AX3056" s="30"/>
      <c r="AY3056" s="30"/>
      <c r="AZ3056" s="30"/>
      <c r="BA3056" s="30"/>
      <c r="BB3056" s="30"/>
      <c r="BC3056" s="30"/>
      <c r="BD3056" s="30"/>
      <c r="BE3056" s="30"/>
    </row>
    <row r="3057" spans="1:57">
      <c r="A3057" t="s">
        <v>8</v>
      </c>
      <c r="Y3057" s="30"/>
      <c r="AB3057" s="50"/>
      <c r="AC3057" s="30"/>
      <c r="AD3057" s="30"/>
      <c r="AE3057" s="30"/>
      <c r="AG3057" s="30"/>
      <c r="AH3057" s="30"/>
      <c r="AI3057" s="30"/>
      <c r="AJ3057" s="30"/>
      <c r="AK3057" s="30"/>
      <c r="AL3057" s="30"/>
      <c r="AM3057" s="30"/>
      <c r="AN3057" s="30"/>
      <c r="AO3057" s="30"/>
      <c r="AQ3057" s="30"/>
      <c r="AR3057" s="30"/>
      <c r="AS3057" s="30"/>
      <c r="AW3057" s="30"/>
      <c r="AX3057" s="30"/>
      <c r="AY3057" s="30"/>
      <c r="AZ3057" s="30"/>
      <c r="BA3057" s="30"/>
      <c r="BB3057" s="30"/>
      <c r="BC3057" s="30"/>
      <c r="BD3057" s="30"/>
      <c r="BE3057" s="30"/>
    </row>
    <row r="3058" spans="1:57">
      <c r="A3058" t="s">
        <v>8</v>
      </c>
      <c r="Y3058" s="30"/>
      <c r="AB3058" s="50"/>
      <c r="AC3058" s="30"/>
      <c r="AD3058" s="30"/>
      <c r="AE3058" s="30"/>
      <c r="AG3058" s="30"/>
      <c r="AH3058" s="30"/>
      <c r="AI3058" s="30"/>
      <c r="AJ3058" s="30"/>
      <c r="AK3058" s="30"/>
      <c r="AL3058" s="30"/>
      <c r="AM3058" s="30"/>
      <c r="AN3058" s="30"/>
      <c r="AO3058" s="30"/>
      <c r="AQ3058" s="30"/>
      <c r="AR3058" s="30"/>
      <c r="AS3058" s="30"/>
      <c r="AW3058" s="30"/>
      <c r="AX3058" s="30"/>
      <c r="AY3058" s="30"/>
      <c r="AZ3058" s="30"/>
      <c r="BA3058" s="30"/>
      <c r="BB3058" s="30"/>
      <c r="BC3058" s="30"/>
      <c r="BD3058" s="30"/>
      <c r="BE3058" s="30"/>
    </row>
    <row r="3059" spans="1:57">
      <c r="A3059" t="s">
        <v>8</v>
      </c>
      <c r="Y3059" s="30"/>
      <c r="AB3059" s="50"/>
      <c r="AC3059" s="30"/>
      <c r="AD3059" s="30"/>
      <c r="AE3059" s="30"/>
      <c r="AG3059" s="30"/>
      <c r="AH3059" s="30"/>
      <c r="AI3059" s="30"/>
      <c r="AJ3059" s="30"/>
      <c r="AK3059" s="30"/>
      <c r="AL3059" s="30"/>
      <c r="AM3059" s="30"/>
      <c r="AN3059" s="30"/>
      <c r="AO3059" s="30"/>
      <c r="AQ3059" s="30"/>
      <c r="AR3059" s="30"/>
      <c r="AS3059" s="30"/>
      <c r="AW3059" s="30"/>
      <c r="AX3059" s="30"/>
      <c r="AY3059" s="30"/>
      <c r="AZ3059" s="30"/>
      <c r="BA3059" s="30"/>
      <c r="BB3059" s="30"/>
      <c r="BC3059" s="30"/>
      <c r="BD3059" s="30"/>
      <c r="BE3059" s="30"/>
    </row>
    <row r="3060" spans="1:57">
      <c r="A3060" t="s">
        <v>8</v>
      </c>
      <c r="Y3060" s="30"/>
      <c r="AB3060" s="50"/>
      <c r="AC3060" s="30"/>
      <c r="AD3060" s="30"/>
      <c r="AE3060" s="30"/>
      <c r="AG3060" s="30"/>
      <c r="AH3060" s="30"/>
      <c r="AI3060" s="30"/>
      <c r="AJ3060" s="30"/>
      <c r="AK3060" s="30"/>
      <c r="AL3060" s="30"/>
      <c r="AM3060" s="30"/>
      <c r="AN3060" s="30"/>
      <c r="AO3060" s="30"/>
      <c r="AQ3060" s="30"/>
      <c r="AR3060" s="30"/>
      <c r="AS3060" s="30"/>
      <c r="AW3060" s="30"/>
      <c r="AX3060" s="30"/>
      <c r="AY3060" s="30"/>
      <c r="AZ3060" s="30"/>
      <c r="BA3060" s="30"/>
      <c r="BB3060" s="30"/>
      <c r="BC3060" s="30"/>
      <c r="BD3060" s="30"/>
      <c r="BE3060" s="30"/>
    </row>
    <row r="3061" spans="1:57">
      <c r="A3061" t="s">
        <v>8</v>
      </c>
      <c r="Y3061" s="30"/>
      <c r="AB3061" s="50"/>
      <c r="AC3061" s="30"/>
      <c r="AD3061" s="30"/>
      <c r="AE3061" s="30"/>
      <c r="AG3061" s="30"/>
      <c r="AH3061" s="30"/>
      <c r="AI3061" s="30"/>
      <c r="AJ3061" s="30"/>
      <c r="AK3061" s="30"/>
      <c r="AL3061" s="30"/>
      <c r="AM3061" s="30"/>
      <c r="AN3061" s="30"/>
      <c r="AO3061" s="30"/>
      <c r="AQ3061" s="30"/>
      <c r="AR3061" s="30"/>
      <c r="AS3061" s="30"/>
      <c r="AW3061" s="30"/>
      <c r="AX3061" s="30"/>
      <c r="AY3061" s="30"/>
      <c r="AZ3061" s="30"/>
      <c r="BA3061" s="30"/>
      <c r="BB3061" s="30"/>
      <c r="BC3061" s="30"/>
      <c r="BD3061" s="30"/>
      <c r="BE3061" s="30"/>
    </row>
    <row r="3062" spans="1:57">
      <c r="A3062" t="s">
        <v>8</v>
      </c>
      <c r="Y3062" s="30"/>
      <c r="AB3062" s="50"/>
      <c r="AC3062" s="30"/>
      <c r="AD3062" s="30"/>
      <c r="AE3062" s="30"/>
      <c r="AG3062" s="30"/>
      <c r="AH3062" s="30"/>
      <c r="AI3062" s="30"/>
      <c r="AJ3062" s="30"/>
      <c r="AK3062" s="30"/>
      <c r="AL3062" s="30"/>
      <c r="AM3062" s="30"/>
      <c r="AN3062" s="30"/>
      <c r="AO3062" s="30"/>
      <c r="AQ3062" s="30"/>
      <c r="AR3062" s="30"/>
      <c r="AS3062" s="30"/>
      <c r="AW3062" s="30"/>
      <c r="AX3062" s="30"/>
      <c r="AY3062" s="30"/>
      <c r="AZ3062" s="30"/>
      <c r="BA3062" s="30"/>
      <c r="BB3062" s="30"/>
      <c r="BC3062" s="30"/>
      <c r="BD3062" s="30"/>
      <c r="BE3062" s="30"/>
    </row>
    <row r="3063" spans="1:57">
      <c r="A3063" t="s">
        <v>8</v>
      </c>
      <c r="Y3063" s="30"/>
      <c r="AB3063" s="50"/>
      <c r="AC3063" s="30"/>
      <c r="AD3063" s="30"/>
      <c r="AE3063" s="30"/>
      <c r="AG3063" s="30"/>
      <c r="AH3063" s="30"/>
      <c r="AI3063" s="30"/>
      <c r="AJ3063" s="30"/>
      <c r="AK3063" s="30"/>
      <c r="AL3063" s="30"/>
      <c r="AM3063" s="30"/>
      <c r="AN3063" s="30"/>
      <c r="AO3063" s="30"/>
      <c r="AQ3063" s="30"/>
      <c r="AR3063" s="30"/>
      <c r="AS3063" s="30"/>
      <c r="AW3063" s="30"/>
      <c r="AX3063" s="30"/>
      <c r="AY3063" s="30"/>
      <c r="AZ3063" s="30"/>
      <c r="BA3063" s="30"/>
      <c r="BB3063" s="30"/>
      <c r="BC3063" s="30"/>
      <c r="BD3063" s="30"/>
      <c r="BE3063" s="30"/>
    </row>
    <row r="3064" spans="1:57">
      <c r="A3064" t="s">
        <v>8</v>
      </c>
      <c r="Y3064" s="30"/>
      <c r="AB3064" s="50"/>
      <c r="AC3064" s="30"/>
      <c r="AD3064" s="30"/>
      <c r="AE3064" s="30"/>
      <c r="AG3064" s="30"/>
      <c r="AH3064" s="30"/>
      <c r="AI3064" s="30"/>
      <c r="AJ3064" s="30"/>
      <c r="AK3064" s="30"/>
      <c r="AL3064" s="30"/>
      <c r="AM3064" s="30"/>
      <c r="AN3064" s="30"/>
      <c r="AO3064" s="30"/>
      <c r="AQ3064" s="30"/>
      <c r="AR3064" s="30"/>
      <c r="AS3064" s="30"/>
      <c r="AW3064" s="30"/>
      <c r="AX3064" s="30"/>
      <c r="AY3064" s="30"/>
      <c r="AZ3064" s="30"/>
      <c r="BA3064" s="30"/>
      <c r="BB3064" s="30"/>
      <c r="BC3064" s="30"/>
      <c r="BD3064" s="30"/>
      <c r="BE3064" s="30"/>
    </row>
    <row r="3065" spans="1:57">
      <c r="A3065" t="s">
        <v>8</v>
      </c>
      <c r="Y3065" s="30"/>
      <c r="AB3065" s="50"/>
      <c r="AC3065" s="30"/>
      <c r="AD3065" s="30"/>
      <c r="AE3065" s="30"/>
      <c r="AG3065" s="30"/>
      <c r="AH3065" s="30"/>
      <c r="AI3065" s="30"/>
      <c r="AJ3065" s="30"/>
      <c r="AK3065" s="30"/>
      <c r="AL3065" s="30"/>
      <c r="AM3065" s="30"/>
      <c r="AN3065" s="30"/>
      <c r="AO3065" s="30"/>
      <c r="AQ3065" s="30"/>
      <c r="AR3065" s="30"/>
      <c r="AS3065" s="30"/>
      <c r="AW3065" s="30"/>
      <c r="AX3065" s="30"/>
      <c r="AY3065" s="30"/>
      <c r="AZ3065" s="30"/>
      <c r="BA3065" s="30"/>
      <c r="BB3065" s="30"/>
      <c r="BC3065" s="30"/>
      <c r="BD3065" s="30"/>
      <c r="BE3065" s="30"/>
    </row>
    <row r="3066" spans="1:57">
      <c r="A3066" t="s">
        <v>8</v>
      </c>
      <c r="Y3066" s="30"/>
      <c r="AB3066" s="50"/>
      <c r="AC3066" s="30"/>
      <c r="AD3066" s="30"/>
      <c r="AE3066" s="30"/>
      <c r="AG3066" s="30"/>
      <c r="AH3066" s="30"/>
      <c r="AI3066" s="30"/>
      <c r="AJ3066" s="30"/>
      <c r="AK3066" s="30"/>
      <c r="AL3066" s="30"/>
      <c r="AM3066" s="30"/>
      <c r="AN3066" s="30"/>
      <c r="AO3066" s="30"/>
      <c r="AQ3066" s="30"/>
      <c r="AR3066" s="30"/>
      <c r="AS3066" s="30"/>
      <c r="AW3066" s="30"/>
      <c r="AX3066" s="30"/>
      <c r="AY3066" s="30"/>
      <c r="AZ3066" s="30"/>
      <c r="BA3066" s="30"/>
      <c r="BB3066" s="30"/>
      <c r="BC3066" s="30"/>
      <c r="BD3066" s="30"/>
      <c r="BE3066" s="30"/>
    </row>
    <row r="3067" spans="1:57">
      <c r="A3067" t="s">
        <v>8</v>
      </c>
      <c r="Y3067" s="30"/>
      <c r="AB3067" s="50"/>
      <c r="AC3067" s="30"/>
      <c r="AD3067" s="30"/>
      <c r="AE3067" s="30"/>
      <c r="AG3067" s="30"/>
      <c r="AH3067" s="30"/>
      <c r="AI3067" s="30"/>
      <c r="AJ3067" s="30"/>
      <c r="AK3067" s="30"/>
      <c r="AL3067" s="30"/>
      <c r="AM3067" s="30"/>
      <c r="AN3067" s="30"/>
      <c r="AO3067" s="30"/>
      <c r="AQ3067" s="30"/>
      <c r="AR3067" s="30"/>
      <c r="AS3067" s="30"/>
      <c r="AW3067" s="30"/>
      <c r="AX3067" s="30"/>
      <c r="AY3067" s="30"/>
      <c r="AZ3067" s="30"/>
      <c r="BA3067" s="30"/>
      <c r="BB3067" s="30"/>
      <c r="BC3067" s="30"/>
      <c r="BD3067" s="30"/>
      <c r="BE3067" s="30"/>
    </row>
    <row r="3068" spans="1:57">
      <c r="A3068" t="s">
        <v>8</v>
      </c>
      <c r="Y3068" s="30"/>
      <c r="AB3068" s="50"/>
      <c r="AC3068" s="30"/>
      <c r="AD3068" s="30"/>
      <c r="AE3068" s="30"/>
      <c r="AG3068" s="30"/>
      <c r="AH3068" s="30"/>
      <c r="AI3068" s="30"/>
      <c r="AJ3068" s="30"/>
      <c r="AK3068" s="30"/>
      <c r="AL3068" s="30"/>
      <c r="AM3068" s="30"/>
      <c r="AN3068" s="30"/>
      <c r="AO3068" s="30"/>
      <c r="AQ3068" s="30"/>
      <c r="AR3068" s="30"/>
      <c r="AS3068" s="30"/>
      <c r="AW3068" s="30"/>
      <c r="AX3068" s="30"/>
      <c r="AY3068" s="30"/>
      <c r="AZ3068" s="30"/>
      <c r="BA3068" s="30"/>
      <c r="BB3068" s="30"/>
      <c r="BC3068" s="30"/>
      <c r="BD3068" s="30"/>
      <c r="BE3068" s="30"/>
    </row>
    <row r="3069" spans="1:57">
      <c r="A3069" t="s">
        <v>8</v>
      </c>
      <c r="Y3069" s="30"/>
      <c r="AB3069" s="50"/>
      <c r="AC3069" s="30"/>
      <c r="AD3069" s="30"/>
      <c r="AE3069" s="30"/>
      <c r="AG3069" s="30"/>
      <c r="AH3069" s="30"/>
      <c r="AI3069" s="30"/>
      <c r="AJ3069" s="30"/>
      <c r="AK3069" s="30"/>
      <c r="AL3069" s="30"/>
      <c r="AM3069" s="30"/>
      <c r="AN3069" s="30"/>
      <c r="AO3069" s="30"/>
      <c r="AQ3069" s="30"/>
      <c r="AR3069" s="30"/>
      <c r="AS3069" s="30"/>
      <c r="AW3069" s="30"/>
      <c r="AX3069" s="30"/>
      <c r="AY3069" s="30"/>
      <c r="AZ3069" s="30"/>
      <c r="BA3069" s="30"/>
      <c r="BB3069" s="30"/>
      <c r="BC3069" s="30"/>
      <c r="BD3069" s="30"/>
      <c r="BE3069" s="30"/>
    </row>
    <row r="3070" spans="1:57">
      <c r="A3070" t="s">
        <v>8</v>
      </c>
      <c r="Y3070" s="30"/>
      <c r="AB3070" s="50"/>
      <c r="AC3070" s="30"/>
      <c r="AD3070" s="30"/>
      <c r="AE3070" s="30"/>
      <c r="AG3070" s="30"/>
      <c r="AH3070" s="30"/>
      <c r="AI3070" s="30"/>
      <c r="AJ3070" s="30"/>
      <c r="AK3070" s="30"/>
      <c r="AL3070" s="30"/>
      <c r="AM3070" s="30"/>
      <c r="AN3070" s="30"/>
      <c r="AO3070" s="30"/>
      <c r="AQ3070" s="30"/>
      <c r="AR3070" s="30"/>
      <c r="AS3070" s="30"/>
      <c r="AW3070" s="30"/>
      <c r="AX3070" s="30"/>
      <c r="AY3070" s="30"/>
      <c r="AZ3070" s="30"/>
      <c r="BA3070" s="30"/>
      <c r="BB3070" s="30"/>
      <c r="BC3070" s="30"/>
      <c r="BD3070" s="30"/>
      <c r="BE3070" s="30"/>
    </row>
    <row r="3071" spans="1:57">
      <c r="A3071" t="s">
        <v>8</v>
      </c>
      <c r="Y3071" s="30"/>
      <c r="AB3071" s="50"/>
      <c r="AC3071" s="30"/>
      <c r="AD3071" s="30"/>
      <c r="AE3071" s="30"/>
      <c r="AG3071" s="30"/>
      <c r="AH3071" s="30"/>
      <c r="AI3071" s="30"/>
      <c r="AJ3071" s="30"/>
      <c r="AK3071" s="30"/>
      <c r="AL3071" s="30"/>
      <c r="AM3071" s="30"/>
      <c r="AN3071" s="30"/>
      <c r="AO3071" s="30"/>
      <c r="AQ3071" s="30"/>
      <c r="AR3071" s="30"/>
      <c r="AS3071" s="30"/>
      <c r="AW3071" s="30"/>
      <c r="AX3071" s="30"/>
      <c r="AY3071" s="30"/>
      <c r="AZ3071" s="30"/>
      <c r="BA3071" s="30"/>
      <c r="BB3071" s="30"/>
      <c r="BC3071" s="30"/>
      <c r="BD3071" s="30"/>
      <c r="BE3071" s="30"/>
    </row>
    <row r="3072" spans="1:57">
      <c r="A3072" t="s">
        <v>8</v>
      </c>
      <c r="Y3072" s="30"/>
      <c r="AB3072" s="50"/>
      <c r="AC3072" s="30"/>
      <c r="AD3072" s="30"/>
      <c r="AE3072" s="30"/>
      <c r="AG3072" s="30"/>
      <c r="AH3072" s="30"/>
      <c r="AI3072" s="30"/>
      <c r="AJ3072" s="30"/>
      <c r="AK3072" s="30"/>
      <c r="AL3072" s="30"/>
      <c r="AM3072" s="30"/>
      <c r="AN3072" s="30"/>
      <c r="AO3072" s="30"/>
      <c r="AQ3072" s="30"/>
      <c r="AR3072" s="30"/>
      <c r="AS3072" s="30"/>
      <c r="AW3072" s="30"/>
      <c r="AX3072" s="30"/>
      <c r="AY3072" s="30"/>
      <c r="AZ3072" s="30"/>
      <c r="BA3072" s="30"/>
      <c r="BB3072" s="30"/>
      <c r="BC3072" s="30"/>
      <c r="BD3072" s="30"/>
      <c r="BE3072" s="30"/>
    </row>
    <row r="3073" spans="1:57">
      <c r="A3073" t="s">
        <v>8</v>
      </c>
      <c r="Y3073" s="30"/>
      <c r="AB3073" s="50"/>
      <c r="AC3073" s="30"/>
      <c r="AD3073" s="30"/>
      <c r="AE3073" s="30"/>
      <c r="AG3073" s="30"/>
      <c r="AH3073" s="30"/>
      <c r="AI3073" s="30"/>
      <c r="AJ3073" s="30"/>
      <c r="AK3073" s="30"/>
      <c r="AL3073" s="30"/>
      <c r="AM3073" s="30"/>
      <c r="AN3073" s="30"/>
      <c r="AO3073" s="30"/>
      <c r="AQ3073" s="30"/>
      <c r="AR3073" s="30"/>
      <c r="AS3073" s="30"/>
      <c r="AW3073" s="30"/>
      <c r="AX3073" s="30"/>
      <c r="AY3073" s="30"/>
      <c r="AZ3073" s="30"/>
      <c r="BA3073" s="30"/>
      <c r="BB3073" s="30"/>
      <c r="BC3073" s="30"/>
      <c r="BD3073" s="30"/>
      <c r="BE3073" s="30"/>
    </row>
    <row r="3074" spans="1:57">
      <c r="A3074" t="s">
        <v>8</v>
      </c>
      <c r="Y3074" s="30"/>
      <c r="AB3074" s="50"/>
      <c r="AC3074" s="30"/>
      <c r="AD3074" s="30"/>
      <c r="AE3074" s="30"/>
      <c r="AG3074" s="30"/>
      <c r="AH3074" s="30"/>
      <c r="AI3074" s="30"/>
      <c r="AJ3074" s="30"/>
      <c r="AK3074" s="30"/>
      <c r="AL3074" s="30"/>
      <c r="AM3074" s="30"/>
      <c r="AN3074" s="30"/>
      <c r="AO3074" s="30"/>
      <c r="AQ3074" s="30"/>
      <c r="AR3074" s="30"/>
      <c r="AS3074" s="30"/>
      <c r="AW3074" s="30"/>
      <c r="AX3074" s="30"/>
      <c r="AY3074" s="30"/>
      <c r="AZ3074" s="30"/>
      <c r="BA3074" s="30"/>
      <c r="BB3074" s="30"/>
      <c r="BC3074" s="30"/>
      <c r="BD3074" s="30"/>
      <c r="BE3074" s="30"/>
    </row>
    <row r="3075" spans="1:57">
      <c r="A3075" t="s">
        <v>8</v>
      </c>
      <c r="Y3075" s="30"/>
      <c r="AB3075" s="50"/>
      <c r="AC3075" s="30"/>
      <c r="AD3075" s="30"/>
      <c r="AE3075" s="30"/>
      <c r="AG3075" s="30"/>
      <c r="AH3075" s="30"/>
      <c r="AI3075" s="30"/>
      <c r="AJ3075" s="30"/>
      <c r="AK3075" s="30"/>
      <c r="AL3075" s="30"/>
      <c r="AM3075" s="30"/>
      <c r="AN3075" s="30"/>
      <c r="AO3075" s="30"/>
      <c r="AQ3075" s="30"/>
      <c r="AR3075" s="30"/>
      <c r="AS3075" s="30"/>
      <c r="AW3075" s="30"/>
      <c r="AX3075" s="30"/>
      <c r="AY3075" s="30"/>
      <c r="AZ3075" s="30"/>
      <c r="BA3075" s="30"/>
      <c r="BB3075" s="30"/>
      <c r="BC3075" s="30"/>
      <c r="BD3075" s="30"/>
      <c r="BE3075" s="30"/>
    </row>
    <row r="3076" spans="1:57">
      <c r="A3076" t="s">
        <v>8</v>
      </c>
      <c r="Y3076" s="30"/>
      <c r="AB3076" s="50"/>
      <c r="AC3076" s="30"/>
      <c r="AD3076" s="30"/>
      <c r="AE3076" s="30"/>
      <c r="AG3076" s="30"/>
      <c r="AH3076" s="30"/>
      <c r="AI3076" s="30"/>
      <c r="AJ3076" s="30"/>
      <c r="AK3076" s="30"/>
      <c r="AL3076" s="30"/>
      <c r="AM3076" s="30"/>
      <c r="AN3076" s="30"/>
      <c r="AO3076" s="30"/>
      <c r="AQ3076" s="30"/>
      <c r="AR3076" s="30"/>
      <c r="AS3076" s="30"/>
      <c r="AW3076" s="30"/>
      <c r="AX3076" s="30"/>
      <c r="AY3076" s="30"/>
      <c r="AZ3076" s="30"/>
      <c r="BA3076" s="30"/>
      <c r="BB3076" s="30"/>
      <c r="BC3076" s="30"/>
      <c r="BD3076" s="30"/>
      <c r="BE3076" s="30"/>
    </row>
    <row r="3077" spans="1:57">
      <c r="A3077" t="s">
        <v>8</v>
      </c>
      <c r="Y3077" s="30"/>
      <c r="AB3077" s="50"/>
      <c r="AC3077" s="30"/>
      <c r="AD3077" s="30"/>
      <c r="AE3077" s="30"/>
      <c r="AG3077" s="30"/>
      <c r="AH3077" s="30"/>
      <c r="AI3077" s="30"/>
      <c r="AJ3077" s="30"/>
      <c r="AK3077" s="30"/>
      <c r="AL3077" s="30"/>
      <c r="AM3077" s="30"/>
      <c r="AN3077" s="30"/>
      <c r="AO3077" s="30"/>
      <c r="AQ3077" s="30"/>
      <c r="AR3077" s="30"/>
      <c r="AS3077" s="30"/>
      <c r="AW3077" s="30"/>
      <c r="AX3077" s="30"/>
      <c r="AY3077" s="30"/>
      <c r="AZ3077" s="30"/>
      <c r="BA3077" s="30"/>
      <c r="BB3077" s="30"/>
      <c r="BC3077" s="30"/>
      <c r="BD3077" s="30"/>
      <c r="BE3077" s="30"/>
    </row>
    <row r="3078" spans="1:57">
      <c r="A3078" t="s">
        <v>8</v>
      </c>
      <c r="Y3078" s="30"/>
      <c r="AB3078" s="50"/>
      <c r="AC3078" s="30"/>
      <c r="AD3078" s="30"/>
      <c r="AE3078" s="30"/>
      <c r="AG3078" s="30"/>
      <c r="AH3078" s="30"/>
      <c r="AI3078" s="30"/>
      <c r="AJ3078" s="30"/>
      <c r="AK3078" s="30"/>
      <c r="AL3078" s="30"/>
      <c r="AM3078" s="30"/>
      <c r="AN3078" s="30"/>
      <c r="AO3078" s="30"/>
      <c r="AQ3078" s="30"/>
      <c r="AR3078" s="30"/>
      <c r="AS3078" s="30"/>
      <c r="AW3078" s="30"/>
      <c r="AX3078" s="30"/>
      <c r="AY3078" s="30"/>
      <c r="AZ3078" s="30"/>
      <c r="BA3078" s="30"/>
      <c r="BB3078" s="30"/>
      <c r="BC3078" s="30"/>
      <c r="BD3078" s="30"/>
      <c r="BE3078" s="30"/>
    </row>
    <row r="3079" spans="1:57">
      <c r="A3079" t="s">
        <v>8</v>
      </c>
      <c r="Y3079" s="30"/>
      <c r="AB3079" s="50"/>
      <c r="AC3079" s="30"/>
      <c r="AD3079" s="30"/>
      <c r="AE3079" s="30"/>
      <c r="AG3079" s="30"/>
      <c r="AH3079" s="30"/>
      <c r="AI3079" s="30"/>
      <c r="AJ3079" s="30"/>
      <c r="AK3079" s="30"/>
      <c r="AL3079" s="30"/>
      <c r="AM3079" s="30"/>
      <c r="AN3079" s="30"/>
      <c r="AO3079" s="30"/>
      <c r="AQ3079" s="30"/>
      <c r="AR3079" s="30"/>
      <c r="AS3079" s="30"/>
      <c r="AW3079" s="30"/>
      <c r="AX3079" s="30"/>
      <c r="AY3079" s="30"/>
      <c r="AZ3079" s="30"/>
      <c r="BA3079" s="30"/>
      <c r="BB3079" s="30"/>
      <c r="BC3079" s="30"/>
      <c r="BD3079" s="30"/>
      <c r="BE3079" s="30"/>
    </row>
    <row r="3080" spans="1:57">
      <c r="A3080" t="s">
        <v>8</v>
      </c>
      <c r="Y3080" s="30"/>
      <c r="AB3080" s="50"/>
      <c r="AC3080" s="30"/>
      <c r="AD3080" s="30"/>
      <c r="AE3080" s="30"/>
      <c r="AG3080" s="30"/>
      <c r="AH3080" s="30"/>
      <c r="AI3080" s="30"/>
      <c r="AJ3080" s="30"/>
      <c r="AK3080" s="30"/>
      <c r="AL3080" s="30"/>
      <c r="AM3080" s="30"/>
      <c r="AN3080" s="30"/>
      <c r="AO3080" s="30"/>
      <c r="AQ3080" s="30"/>
      <c r="AR3080" s="30"/>
      <c r="AS3080" s="30"/>
      <c r="AW3080" s="30"/>
      <c r="AX3080" s="30"/>
      <c r="AY3080" s="30"/>
      <c r="AZ3080" s="30"/>
      <c r="BA3080" s="30"/>
      <c r="BB3080" s="30"/>
      <c r="BC3080" s="30"/>
      <c r="BD3080" s="30"/>
      <c r="BE3080" s="30"/>
    </row>
    <row r="3081" spans="1:57">
      <c r="A3081" t="s">
        <v>8</v>
      </c>
      <c r="Y3081" s="30"/>
      <c r="AB3081" s="50"/>
      <c r="AC3081" s="30"/>
      <c r="AD3081" s="30"/>
      <c r="AE3081" s="30"/>
      <c r="AG3081" s="30"/>
      <c r="AH3081" s="30"/>
      <c r="AI3081" s="30"/>
      <c r="AJ3081" s="30"/>
      <c r="AK3081" s="30"/>
      <c r="AL3081" s="30"/>
      <c r="AM3081" s="30"/>
      <c r="AN3081" s="30"/>
      <c r="AO3081" s="30"/>
      <c r="AQ3081" s="30"/>
      <c r="AR3081" s="30"/>
      <c r="AS3081" s="30"/>
      <c r="AW3081" s="30"/>
      <c r="AX3081" s="30"/>
      <c r="AY3081" s="30"/>
      <c r="AZ3081" s="30"/>
      <c r="BA3081" s="30"/>
      <c r="BB3081" s="30"/>
      <c r="BC3081" s="30"/>
      <c r="BD3081" s="30"/>
      <c r="BE3081" s="30"/>
    </row>
    <row r="3082" spans="1:57">
      <c r="A3082" t="s">
        <v>8</v>
      </c>
      <c r="Y3082" s="30"/>
      <c r="AB3082" s="50"/>
      <c r="AC3082" s="30"/>
      <c r="AD3082" s="30"/>
      <c r="AE3082" s="30"/>
      <c r="AG3082" s="30"/>
      <c r="AH3082" s="30"/>
      <c r="AI3082" s="30"/>
      <c r="AJ3082" s="30"/>
      <c r="AK3082" s="30"/>
      <c r="AL3082" s="30"/>
      <c r="AM3082" s="30"/>
      <c r="AN3082" s="30"/>
      <c r="AO3082" s="30"/>
      <c r="AQ3082" s="30"/>
      <c r="AR3082" s="30"/>
      <c r="AS3082" s="30"/>
      <c r="AW3082" s="30"/>
      <c r="AX3082" s="30"/>
      <c r="AY3082" s="30"/>
      <c r="AZ3082" s="30"/>
      <c r="BA3082" s="30"/>
      <c r="BB3082" s="30"/>
      <c r="BC3082" s="30"/>
      <c r="BD3082" s="30"/>
      <c r="BE3082" s="30"/>
    </row>
    <row r="3083" spans="1:57">
      <c r="A3083" t="s">
        <v>8</v>
      </c>
      <c r="Y3083" s="30"/>
      <c r="AB3083" s="50"/>
      <c r="AC3083" s="30"/>
      <c r="AD3083" s="30"/>
      <c r="AE3083" s="30"/>
      <c r="AG3083" s="30"/>
      <c r="AH3083" s="30"/>
      <c r="AI3083" s="30"/>
      <c r="AJ3083" s="30"/>
      <c r="AK3083" s="30"/>
      <c r="AL3083" s="30"/>
      <c r="AM3083" s="30"/>
      <c r="AN3083" s="30"/>
      <c r="AO3083" s="30"/>
      <c r="AQ3083" s="30"/>
      <c r="AR3083" s="30"/>
      <c r="AS3083" s="30"/>
      <c r="AW3083" s="30"/>
      <c r="AX3083" s="30"/>
      <c r="AY3083" s="30"/>
      <c r="AZ3083" s="30"/>
      <c r="BA3083" s="30"/>
      <c r="BB3083" s="30"/>
      <c r="BC3083" s="30"/>
      <c r="BD3083" s="30"/>
      <c r="BE3083" s="30"/>
    </row>
    <row r="3084" spans="1:57">
      <c r="A3084" t="s">
        <v>8</v>
      </c>
      <c r="Y3084" s="30"/>
      <c r="AB3084" s="50"/>
      <c r="AC3084" s="30"/>
      <c r="AD3084" s="30"/>
      <c r="AE3084" s="30"/>
      <c r="AG3084" s="30"/>
      <c r="AH3084" s="30"/>
      <c r="AI3084" s="30"/>
      <c r="AJ3084" s="30"/>
      <c r="AK3084" s="30"/>
      <c r="AL3084" s="30"/>
      <c r="AM3084" s="30"/>
      <c r="AN3084" s="30"/>
      <c r="AO3084" s="30"/>
      <c r="AQ3084" s="30"/>
      <c r="AR3084" s="30"/>
      <c r="AS3084" s="30"/>
      <c r="AW3084" s="30"/>
      <c r="AX3084" s="30"/>
      <c r="AY3084" s="30"/>
      <c r="AZ3084" s="30"/>
      <c r="BA3084" s="30"/>
      <c r="BB3084" s="30"/>
      <c r="BC3084" s="30"/>
      <c r="BD3084" s="30"/>
      <c r="BE3084" s="30"/>
    </row>
    <row r="3085" spans="1:57">
      <c r="A3085" t="s">
        <v>8</v>
      </c>
      <c r="Y3085" s="30"/>
      <c r="AB3085" s="50"/>
      <c r="AC3085" s="30"/>
      <c r="AD3085" s="30"/>
      <c r="AE3085" s="30"/>
      <c r="AG3085" s="30"/>
      <c r="AH3085" s="30"/>
      <c r="AI3085" s="30"/>
      <c r="AJ3085" s="30"/>
      <c r="AK3085" s="30"/>
      <c r="AL3085" s="30"/>
      <c r="AM3085" s="30"/>
      <c r="AN3085" s="30"/>
      <c r="AO3085" s="30"/>
      <c r="AQ3085" s="30"/>
      <c r="AR3085" s="30"/>
      <c r="AS3085" s="30"/>
      <c r="AW3085" s="30"/>
      <c r="AX3085" s="30"/>
      <c r="AY3085" s="30"/>
      <c r="AZ3085" s="30"/>
      <c r="BA3085" s="30"/>
      <c r="BB3085" s="30"/>
      <c r="BC3085" s="30"/>
      <c r="BD3085" s="30"/>
      <c r="BE3085" s="30"/>
    </row>
    <row r="3086" spans="1:57">
      <c r="A3086" t="s">
        <v>8</v>
      </c>
      <c r="Y3086" s="30"/>
      <c r="AB3086" s="50"/>
      <c r="AC3086" s="30"/>
      <c r="AD3086" s="30"/>
      <c r="AE3086" s="30"/>
      <c r="AG3086" s="30"/>
      <c r="AH3086" s="30"/>
      <c r="AI3086" s="30"/>
      <c r="AJ3086" s="30"/>
      <c r="AK3086" s="30"/>
      <c r="AL3086" s="30"/>
      <c r="AM3086" s="30"/>
      <c r="AN3086" s="30"/>
      <c r="AO3086" s="30"/>
      <c r="AQ3086" s="30"/>
      <c r="AR3086" s="30"/>
      <c r="AS3086" s="30"/>
      <c r="AW3086" s="30"/>
      <c r="AX3086" s="30"/>
      <c r="AY3086" s="30"/>
      <c r="AZ3086" s="30"/>
      <c r="BA3086" s="30"/>
      <c r="BB3086" s="30"/>
      <c r="BC3086" s="30"/>
      <c r="BD3086" s="30"/>
      <c r="BE3086" s="30"/>
    </row>
    <row r="3087" spans="1:57">
      <c r="A3087" t="s">
        <v>8</v>
      </c>
      <c r="Y3087" s="30"/>
      <c r="AB3087" s="50"/>
      <c r="AC3087" s="30"/>
      <c r="AD3087" s="30"/>
      <c r="AE3087" s="30"/>
      <c r="AG3087" s="30"/>
      <c r="AH3087" s="30"/>
      <c r="AI3087" s="30"/>
      <c r="AJ3087" s="30"/>
      <c r="AK3087" s="30"/>
      <c r="AL3087" s="30"/>
      <c r="AM3087" s="30"/>
      <c r="AN3087" s="30"/>
      <c r="AO3087" s="30"/>
      <c r="AQ3087" s="30"/>
      <c r="AR3087" s="30"/>
      <c r="AS3087" s="30"/>
      <c r="AW3087" s="30"/>
      <c r="AX3087" s="30"/>
      <c r="AY3087" s="30"/>
      <c r="AZ3087" s="30"/>
      <c r="BA3087" s="30"/>
      <c r="BB3087" s="30"/>
      <c r="BC3087" s="30"/>
      <c r="BD3087" s="30"/>
      <c r="BE3087" s="30"/>
    </row>
    <row r="3088" spans="1:57">
      <c r="A3088" t="s">
        <v>8</v>
      </c>
      <c r="Y3088" s="30"/>
      <c r="AB3088" s="50"/>
      <c r="AC3088" s="30"/>
      <c r="AD3088" s="30"/>
      <c r="AE3088" s="30"/>
      <c r="AG3088" s="30"/>
      <c r="AH3088" s="30"/>
      <c r="AI3088" s="30"/>
      <c r="AJ3088" s="30"/>
      <c r="AK3088" s="30"/>
      <c r="AL3088" s="30"/>
      <c r="AM3088" s="30"/>
      <c r="AN3088" s="30"/>
      <c r="AO3088" s="30"/>
      <c r="AQ3088" s="30"/>
      <c r="AR3088" s="30"/>
      <c r="AS3088" s="30"/>
      <c r="AW3088" s="30"/>
      <c r="AX3088" s="30"/>
      <c r="AY3088" s="30"/>
      <c r="AZ3088" s="30"/>
      <c r="BA3088" s="30"/>
      <c r="BB3088" s="30"/>
      <c r="BC3088" s="30"/>
      <c r="BD3088" s="30"/>
      <c r="BE3088" s="30"/>
    </row>
    <row r="3089" spans="1:57">
      <c r="A3089" t="s">
        <v>8</v>
      </c>
      <c r="Y3089" s="30"/>
      <c r="AB3089" s="50"/>
      <c r="AC3089" s="30"/>
      <c r="AD3089" s="30"/>
      <c r="AE3089" s="30"/>
      <c r="AG3089" s="30"/>
      <c r="AH3089" s="30"/>
      <c r="AI3089" s="30"/>
      <c r="AJ3089" s="30"/>
      <c r="AK3089" s="30"/>
      <c r="AL3089" s="30"/>
      <c r="AM3089" s="30"/>
      <c r="AN3089" s="30"/>
      <c r="AO3089" s="30"/>
      <c r="AQ3089" s="30"/>
      <c r="AR3089" s="30"/>
      <c r="AS3089" s="30"/>
      <c r="AW3089" s="30"/>
      <c r="AX3089" s="30"/>
      <c r="AY3089" s="30"/>
      <c r="AZ3089" s="30"/>
      <c r="BA3089" s="30"/>
      <c r="BB3089" s="30"/>
      <c r="BC3089" s="30"/>
      <c r="BD3089" s="30"/>
      <c r="BE3089" s="30"/>
    </row>
    <row r="3090" spans="1:57">
      <c r="A3090" t="s">
        <v>8</v>
      </c>
      <c r="Y3090" s="30"/>
      <c r="AB3090" s="50"/>
      <c r="AC3090" s="30"/>
      <c r="AD3090" s="30"/>
      <c r="AE3090" s="30"/>
      <c r="AG3090" s="30"/>
      <c r="AH3090" s="30"/>
      <c r="AI3090" s="30"/>
      <c r="AJ3090" s="30"/>
      <c r="AK3090" s="30"/>
      <c r="AL3090" s="30"/>
      <c r="AM3090" s="30"/>
      <c r="AN3090" s="30"/>
      <c r="AO3090" s="30"/>
      <c r="AQ3090" s="30"/>
      <c r="AR3090" s="30"/>
      <c r="AS3090" s="30"/>
      <c r="AW3090" s="30"/>
      <c r="AX3090" s="30"/>
      <c r="AY3090" s="30"/>
      <c r="AZ3090" s="30"/>
      <c r="BA3090" s="30"/>
      <c r="BB3090" s="30"/>
      <c r="BC3090" s="30"/>
      <c r="BD3090" s="30"/>
      <c r="BE3090" s="30"/>
    </row>
    <row r="3091" spans="1:57">
      <c r="A3091" t="s">
        <v>8</v>
      </c>
      <c r="Y3091" s="30"/>
      <c r="AB3091" s="50"/>
      <c r="AC3091" s="30"/>
      <c r="AD3091" s="30"/>
      <c r="AE3091" s="30"/>
      <c r="AG3091" s="30"/>
      <c r="AH3091" s="30"/>
      <c r="AI3091" s="30"/>
      <c r="AJ3091" s="30"/>
      <c r="AK3091" s="30"/>
      <c r="AL3091" s="30"/>
      <c r="AM3091" s="30"/>
      <c r="AN3091" s="30"/>
      <c r="AO3091" s="30"/>
      <c r="AQ3091" s="30"/>
      <c r="AR3091" s="30"/>
      <c r="AS3091" s="30"/>
      <c r="AW3091" s="30"/>
      <c r="AX3091" s="30"/>
      <c r="AY3091" s="30"/>
      <c r="AZ3091" s="30"/>
      <c r="BA3091" s="30"/>
      <c r="BB3091" s="30"/>
      <c r="BC3091" s="30"/>
      <c r="BD3091" s="30"/>
      <c r="BE3091" s="30"/>
    </row>
    <row r="3092" spans="1:57">
      <c r="A3092" t="s">
        <v>8</v>
      </c>
      <c r="Y3092" s="30"/>
      <c r="AB3092" s="50"/>
      <c r="AC3092" s="30"/>
      <c r="AD3092" s="30"/>
      <c r="AE3092" s="30"/>
      <c r="AG3092" s="30"/>
      <c r="AH3092" s="30"/>
      <c r="AI3092" s="30"/>
      <c r="AJ3092" s="30"/>
      <c r="AK3092" s="30"/>
      <c r="AL3092" s="30"/>
      <c r="AM3092" s="30"/>
      <c r="AN3092" s="30"/>
      <c r="AO3092" s="30"/>
      <c r="AQ3092" s="30"/>
      <c r="AR3092" s="30"/>
      <c r="AS3092" s="30"/>
      <c r="AW3092" s="30"/>
      <c r="AX3092" s="30"/>
      <c r="AY3092" s="30"/>
      <c r="AZ3092" s="30"/>
      <c r="BA3092" s="30"/>
      <c r="BB3092" s="30"/>
      <c r="BC3092" s="30"/>
      <c r="BD3092" s="30"/>
      <c r="BE3092" s="30"/>
    </row>
    <row r="3093" spans="1:57">
      <c r="A3093" t="s">
        <v>8</v>
      </c>
      <c r="Y3093" s="30"/>
      <c r="AB3093" s="50"/>
      <c r="AC3093" s="30"/>
      <c r="AD3093" s="30"/>
      <c r="AE3093" s="30"/>
      <c r="AG3093" s="30"/>
      <c r="AH3093" s="30"/>
      <c r="AI3093" s="30"/>
      <c r="AJ3093" s="30"/>
      <c r="AK3093" s="30"/>
      <c r="AL3093" s="30"/>
      <c r="AM3093" s="30"/>
      <c r="AN3093" s="30"/>
      <c r="AO3093" s="30"/>
      <c r="AQ3093" s="30"/>
      <c r="AR3093" s="30"/>
      <c r="AS3093" s="30"/>
      <c r="AW3093" s="30"/>
      <c r="AX3093" s="30"/>
      <c r="AY3093" s="30"/>
      <c r="AZ3093" s="30"/>
      <c r="BA3093" s="30"/>
      <c r="BB3093" s="30"/>
      <c r="BC3093" s="30"/>
      <c r="BD3093" s="30"/>
      <c r="BE3093" s="30"/>
    </row>
    <row r="3094" spans="1:57">
      <c r="A3094" t="s">
        <v>8</v>
      </c>
      <c r="Y3094" s="30"/>
      <c r="AB3094" s="50"/>
      <c r="AC3094" s="30"/>
      <c r="AD3094" s="30"/>
      <c r="AE3094" s="30"/>
      <c r="AG3094" s="30"/>
      <c r="AH3094" s="30"/>
      <c r="AI3094" s="30"/>
      <c r="AJ3094" s="30"/>
      <c r="AK3094" s="30"/>
      <c r="AL3094" s="30"/>
      <c r="AM3094" s="30"/>
      <c r="AN3094" s="30"/>
      <c r="AO3094" s="30"/>
      <c r="AQ3094" s="30"/>
      <c r="AR3094" s="30"/>
      <c r="AS3094" s="30"/>
      <c r="AW3094" s="30"/>
      <c r="AX3094" s="30"/>
      <c r="AY3094" s="30"/>
      <c r="AZ3094" s="30"/>
      <c r="BA3094" s="30"/>
      <c r="BB3094" s="30"/>
      <c r="BC3094" s="30"/>
      <c r="BD3094" s="30"/>
      <c r="BE3094" s="30"/>
    </row>
    <row r="3095" spans="1:57">
      <c r="A3095" t="s">
        <v>8</v>
      </c>
      <c r="Y3095" s="30"/>
      <c r="AB3095" s="50"/>
      <c r="AC3095" s="30"/>
      <c r="AD3095" s="30"/>
      <c r="AE3095" s="30"/>
      <c r="AG3095" s="30"/>
      <c r="AH3095" s="30"/>
      <c r="AI3095" s="30"/>
      <c r="AJ3095" s="30"/>
      <c r="AK3095" s="30"/>
      <c r="AL3095" s="30"/>
      <c r="AM3095" s="30"/>
      <c r="AN3095" s="30"/>
      <c r="AO3095" s="30"/>
      <c r="AQ3095" s="30"/>
      <c r="AR3095" s="30"/>
      <c r="AS3095" s="30"/>
      <c r="AW3095" s="30"/>
      <c r="AX3095" s="30"/>
      <c r="AY3095" s="30"/>
      <c r="AZ3095" s="30"/>
      <c r="BA3095" s="30"/>
      <c r="BB3095" s="30"/>
      <c r="BC3095" s="30"/>
      <c r="BD3095" s="30"/>
      <c r="BE3095" s="30"/>
    </row>
    <row r="3096" spans="1:57">
      <c r="A3096" t="s">
        <v>8</v>
      </c>
      <c r="Y3096" s="30"/>
      <c r="AB3096" s="50"/>
      <c r="AC3096" s="30"/>
      <c r="AD3096" s="30"/>
      <c r="AE3096" s="30"/>
      <c r="AG3096" s="30"/>
      <c r="AH3096" s="30"/>
      <c r="AI3096" s="30"/>
      <c r="AJ3096" s="30"/>
      <c r="AK3096" s="30"/>
      <c r="AL3096" s="30"/>
      <c r="AM3096" s="30"/>
      <c r="AN3096" s="30"/>
      <c r="AO3096" s="30"/>
      <c r="AQ3096" s="30"/>
      <c r="AR3096" s="30"/>
      <c r="AS3096" s="30"/>
      <c r="AW3096" s="30"/>
      <c r="AX3096" s="30"/>
      <c r="AY3096" s="30"/>
      <c r="AZ3096" s="30"/>
      <c r="BA3096" s="30"/>
      <c r="BB3096" s="30"/>
      <c r="BC3096" s="30"/>
      <c r="BD3096" s="30"/>
      <c r="BE3096" s="30"/>
    </row>
    <row r="3097" spans="1:57">
      <c r="A3097" t="s">
        <v>8</v>
      </c>
      <c r="Y3097" s="30"/>
      <c r="AB3097" s="50"/>
      <c r="AC3097" s="30"/>
      <c r="AD3097" s="30"/>
      <c r="AE3097" s="30"/>
      <c r="AG3097" s="30"/>
      <c r="AH3097" s="30"/>
      <c r="AI3097" s="30"/>
      <c r="AJ3097" s="30"/>
      <c r="AK3097" s="30"/>
      <c r="AL3097" s="30"/>
      <c r="AM3097" s="30"/>
      <c r="AN3097" s="30"/>
      <c r="AO3097" s="30"/>
      <c r="AQ3097" s="30"/>
      <c r="AR3097" s="30"/>
      <c r="AS3097" s="30"/>
      <c r="AW3097" s="30"/>
      <c r="AX3097" s="30"/>
      <c r="AY3097" s="30"/>
      <c r="AZ3097" s="30"/>
      <c r="BA3097" s="30"/>
      <c r="BB3097" s="30"/>
      <c r="BC3097" s="30"/>
      <c r="BD3097" s="30"/>
      <c r="BE3097" s="30"/>
    </row>
    <row r="3098" spans="1:57">
      <c r="A3098" t="s">
        <v>8</v>
      </c>
      <c r="Y3098" s="30"/>
      <c r="AB3098" s="50"/>
      <c r="AC3098" s="30"/>
      <c r="AD3098" s="30"/>
      <c r="AE3098" s="30"/>
      <c r="AG3098" s="30"/>
      <c r="AH3098" s="30"/>
      <c r="AI3098" s="30"/>
      <c r="AJ3098" s="30"/>
      <c r="AK3098" s="30"/>
      <c r="AL3098" s="30"/>
      <c r="AM3098" s="30"/>
      <c r="AN3098" s="30"/>
      <c r="AO3098" s="30"/>
      <c r="AQ3098" s="30"/>
      <c r="AR3098" s="30"/>
      <c r="AS3098" s="30"/>
      <c r="AW3098" s="30"/>
      <c r="AX3098" s="30"/>
      <c r="AY3098" s="30"/>
      <c r="AZ3098" s="30"/>
      <c r="BA3098" s="30"/>
      <c r="BB3098" s="30"/>
      <c r="BC3098" s="30"/>
      <c r="BD3098" s="30"/>
      <c r="BE3098" s="30"/>
    </row>
    <row r="3099" spans="1:57">
      <c r="A3099" t="s">
        <v>8</v>
      </c>
      <c r="Y3099" s="30"/>
      <c r="AB3099" s="50"/>
      <c r="AC3099" s="30"/>
      <c r="AD3099" s="30"/>
      <c r="AE3099" s="30"/>
      <c r="AG3099" s="30"/>
      <c r="AH3099" s="30"/>
      <c r="AI3099" s="30"/>
      <c r="AJ3099" s="30"/>
      <c r="AK3099" s="30"/>
      <c r="AL3099" s="30"/>
      <c r="AM3099" s="30"/>
      <c r="AN3099" s="30"/>
      <c r="AO3099" s="30"/>
      <c r="AQ3099" s="30"/>
      <c r="AR3099" s="30"/>
      <c r="AS3099" s="30"/>
      <c r="AW3099" s="30"/>
      <c r="AX3099" s="30"/>
      <c r="AY3099" s="30"/>
      <c r="AZ3099" s="30"/>
      <c r="BA3099" s="30"/>
      <c r="BB3099" s="30"/>
      <c r="BC3099" s="30"/>
      <c r="BD3099" s="30"/>
      <c r="BE3099" s="30"/>
    </row>
    <row r="3100" spans="1:57">
      <c r="A3100" t="s">
        <v>8</v>
      </c>
      <c r="Y3100" s="30"/>
      <c r="AB3100" s="50"/>
      <c r="AC3100" s="30"/>
      <c r="AD3100" s="30"/>
      <c r="AE3100" s="30"/>
      <c r="AG3100" s="30"/>
      <c r="AH3100" s="30"/>
      <c r="AI3100" s="30"/>
      <c r="AJ3100" s="30"/>
      <c r="AK3100" s="30"/>
      <c r="AL3100" s="30"/>
      <c r="AM3100" s="30"/>
      <c r="AN3100" s="30"/>
      <c r="AO3100" s="30"/>
      <c r="AQ3100" s="30"/>
      <c r="AR3100" s="30"/>
      <c r="AS3100" s="30"/>
      <c r="AW3100" s="30"/>
      <c r="AX3100" s="30"/>
      <c r="AY3100" s="30"/>
      <c r="AZ3100" s="30"/>
      <c r="BA3100" s="30"/>
      <c r="BB3100" s="30"/>
      <c r="BC3100" s="30"/>
      <c r="BD3100" s="30"/>
      <c r="BE3100" s="30"/>
    </row>
    <row r="3101" spans="1:57">
      <c r="A3101" t="s">
        <v>8</v>
      </c>
      <c r="Y3101" s="30"/>
      <c r="AB3101" s="50"/>
      <c r="AC3101" s="30"/>
      <c r="AD3101" s="30"/>
      <c r="AE3101" s="30"/>
      <c r="AG3101" s="30"/>
      <c r="AH3101" s="30"/>
      <c r="AI3101" s="30"/>
      <c r="AJ3101" s="30"/>
      <c r="AK3101" s="30"/>
      <c r="AL3101" s="30"/>
      <c r="AM3101" s="30"/>
      <c r="AN3101" s="30"/>
      <c r="AO3101" s="30"/>
      <c r="AQ3101" s="30"/>
      <c r="AR3101" s="30"/>
      <c r="AS3101" s="30"/>
      <c r="AW3101" s="30"/>
      <c r="AX3101" s="30"/>
      <c r="AY3101" s="30"/>
      <c r="AZ3101" s="30"/>
      <c r="BA3101" s="30"/>
      <c r="BB3101" s="30"/>
      <c r="BC3101" s="30"/>
      <c r="BD3101" s="30"/>
      <c r="BE3101" s="30"/>
    </row>
    <row r="3102" spans="1:57">
      <c r="A3102" t="s">
        <v>8</v>
      </c>
      <c r="Y3102" s="30"/>
      <c r="AB3102" s="50"/>
      <c r="AC3102" s="30"/>
      <c r="AD3102" s="30"/>
      <c r="AE3102" s="30"/>
      <c r="AG3102" s="30"/>
      <c r="AH3102" s="30"/>
      <c r="AI3102" s="30"/>
      <c r="AJ3102" s="30"/>
      <c r="AK3102" s="30"/>
      <c r="AL3102" s="30"/>
      <c r="AM3102" s="30"/>
      <c r="AN3102" s="30"/>
      <c r="AO3102" s="30"/>
      <c r="AQ3102" s="30"/>
      <c r="AR3102" s="30"/>
      <c r="AS3102" s="30"/>
      <c r="AW3102" s="30"/>
      <c r="AX3102" s="30"/>
      <c r="AY3102" s="30"/>
      <c r="AZ3102" s="30"/>
      <c r="BA3102" s="30"/>
      <c r="BB3102" s="30"/>
      <c r="BC3102" s="30"/>
      <c r="BD3102" s="30"/>
      <c r="BE3102" s="30"/>
    </row>
    <row r="3103" spans="1:57">
      <c r="A3103" t="s">
        <v>8</v>
      </c>
      <c r="Y3103" s="30"/>
      <c r="AB3103" s="50"/>
      <c r="AC3103" s="30"/>
      <c r="AD3103" s="30"/>
      <c r="AE3103" s="30"/>
      <c r="AG3103" s="30"/>
      <c r="AH3103" s="30"/>
      <c r="AI3103" s="30"/>
      <c r="AJ3103" s="30"/>
      <c r="AK3103" s="30"/>
      <c r="AL3103" s="30"/>
      <c r="AM3103" s="30"/>
      <c r="AN3103" s="30"/>
      <c r="AO3103" s="30"/>
      <c r="AQ3103" s="30"/>
      <c r="AR3103" s="30"/>
      <c r="AS3103" s="30"/>
      <c r="AW3103" s="30"/>
      <c r="AX3103" s="30"/>
      <c r="AY3103" s="30"/>
      <c r="AZ3103" s="30"/>
      <c r="BA3103" s="30"/>
      <c r="BB3103" s="30"/>
      <c r="BC3103" s="30"/>
      <c r="BD3103" s="30"/>
      <c r="BE3103" s="30"/>
    </row>
    <row r="3104" spans="1:57">
      <c r="A3104" t="s">
        <v>8</v>
      </c>
      <c r="Y3104" s="30"/>
      <c r="AB3104" s="50"/>
      <c r="AC3104" s="30"/>
      <c r="AD3104" s="30"/>
      <c r="AE3104" s="30"/>
      <c r="AG3104" s="30"/>
      <c r="AH3104" s="30"/>
      <c r="AI3104" s="30"/>
      <c r="AJ3104" s="30"/>
      <c r="AK3104" s="30"/>
      <c r="AL3104" s="30"/>
      <c r="AM3104" s="30"/>
      <c r="AN3104" s="30"/>
      <c r="AO3104" s="30"/>
      <c r="AQ3104" s="30"/>
      <c r="AR3104" s="30"/>
      <c r="AS3104" s="30"/>
      <c r="AW3104" s="30"/>
      <c r="AX3104" s="30"/>
      <c r="AY3104" s="30"/>
      <c r="AZ3104" s="30"/>
      <c r="BA3104" s="30"/>
      <c r="BB3104" s="30"/>
      <c r="BC3104" s="30"/>
      <c r="BD3104" s="30"/>
      <c r="BE3104" s="30"/>
    </row>
    <row r="3105" spans="1:57">
      <c r="A3105" t="s">
        <v>8</v>
      </c>
      <c r="Y3105" s="30"/>
      <c r="AB3105" s="50"/>
      <c r="AC3105" s="30"/>
      <c r="AD3105" s="30"/>
      <c r="AE3105" s="30"/>
      <c r="AG3105" s="30"/>
      <c r="AH3105" s="30"/>
      <c r="AI3105" s="30"/>
      <c r="AJ3105" s="30"/>
      <c r="AK3105" s="30"/>
      <c r="AL3105" s="30"/>
      <c r="AM3105" s="30"/>
      <c r="AN3105" s="30"/>
      <c r="AO3105" s="30"/>
      <c r="AQ3105" s="30"/>
      <c r="AR3105" s="30"/>
      <c r="AS3105" s="30"/>
      <c r="AW3105" s="30"/>
      <c r="AX3105" s="30"/>
      <c r="AY3105" s="30"/>
      <c r="AZ3105" s="30"/>
      <c r="BA3105" s="30"/>
      <c r="BB3105" s="30"/>
      <c r="BC3105" s="30"/>
      <c r="BD3105" s="30"/>
      <c r="BE3105" s="30"/>
    </row>
    <row r="3106" spans="1:57">
      <c r="A3106" t="s">
        <v>8</v>
      </c>
      <c r="Y3106" s="30"/>
      <c r="AB3106" s="50"/>
      <c r="AC3106" s="30"/>
      <c r="AD3106" s="30"/>
      <c r="AE3106" s="30"/>
      <c r="AG3106" s="30"/>
      <c r="AH3106" s="30"/>
      <c r="AI3106" s="30"/>
      <c r="AJ3106" s="30"/>
      <c r="AK3106" s="30"/>
      <c r="AL3106" s="30"/>
      <c r="AM3106" s="30"/>
      <c r="AN3106" s="30"/>
      <c r="AO3106" s="30"/>
      <c r="AQ3106" s="30"/>
      <c r="AR3106" s="30"/>
      <c r="AS3106" s="30"/>
      <c r="AW3106" s="30"/>
      <c r="AX3106" s="30"/>
      <c r="AY3106" s="30"/>
      <c r="AZ3106" s="30"/>
      <c r="BA3106" s="30"/>
      <c r="BB3106" s="30"/>
      <c r="BC3106" s="30"/>
      <c r="BD3106" s="30"/>
      <c r="BE3106" s="30"/>
    </row>
    <row r="3107" spans="1:57">
      <c r="A3107" t="s">
        <v>8</v>
      </c>
      <c r="Y3107" s="30"/>
      <c r="AB3107" s="50"/>
      <c r="AC3107" s="30"/>
      <c r="AD3107" s="30"/>
      <c r="AE3107" s="30"/>
      <c r="AG3107" s="30"/>
      <c r="AH3107" s="30"/>
      <c r="AI3107" s="30"/>
      <c r="AJ3107" s="30"/>
      <c r="AK3107" s="30"/>
      <c r="AL3107" s="30"/>
      <c r="AM3107" s="30"/>
      <c r="AN3107" s="30"/>
      <c r="AO3107" s="30"/>
      <c r="AQ3107" s="30"/>
      <c r="AR3107" s="30"/>
      <c r="AS3107" s="30"/>
      <c r="AW3107" s="30"/>
      <c r="AX3107" s="30"/>
      <c r="AY3107" s="30"/>
      <c r="AZ3107" s="30"/>
      <c r="BA3107" s="30"/>
      <c r="BB3107" s="30"/>
      <c r="BC3107" s="30"/>
      <c r="BD3107" s="30"/>
      <c r="BE3107" s="30"/>
    </row>
    <row r="3108" spans="1:57">
      <c r="A3108" t="s">
        <v>8</v>
      </c>
      <c r="Y3108" s="30"/>
      <c r="AB3108" s="50"/>
      <c r="AC3108" s="30"/>
      <c r="AD3108" s="30"/>
      <c r="AE3108" s="30"/>
      <c r="AG3108" s="30"/>
      <c r="AH3108" s="30"/>
      <c r="AI3108" s="30"/>
      <c r="AJ3108" s="30"/>
      <c r="AK3108" s="30"/>
      <c r="AL3108" s="30"/>
      <c r="AM3108" s="30"/>
      <c r="AN3108" s="30"/>
      <c r="AO3108" s="30"/>
      <c r="AQ3108" s="30"/>
      <c r="AR3108" s="30"/>
      <c r="AS3108" s="30"/>
      <c r="AW3108" s="30"/>
      <c r="AX3108" s="30"/>
      <c r="AY3108" s="30"/>
      <c r="AZ3108" s="30"/>
      <c r="BA3108" s="30"/>
      <c r="BB3108" s="30"/>
      <c r="BC3108" s="30"/>
      <c r="BD3108" s="30"/>
      <c r="BE3108" s="30"/>
    </row>
    <row r="3109" spans="1:57">
      <c r="A3109" t="s">
        <v>8</v>
      </c>
      <c r="Y3109" s="30"/>
      <c r="AB3109" s="50"/>
      <c r="AC3109" s="30"/>
      <c r="AD3109" s="30"/>
      <c r="AE3109" s="30"/>
      <c r="AG3109" s="30"/>
      <c r="AH3109" s="30"/>
      <c r="AI3109" s="30"/>
      <c r="AJ3109" s="30"/>
      <c r="AK3109" s="30"/>
      <c r="AL3109" s="30"/>
      <c r="AM3109" s="30"/>
      <c r="AN3109" s="30"/>
      <c r="AO3109" s="30"/>
      <c r="AQ3109" s="30"/>
      <c r="AR3109" s="30"/>
      <c r="AS3109" s="30"/>
      <c r="AW3109" s="30"/>
      <c r="AX3109" s="30"/>
      <c r="AY3109" s="30"/>
      <c r="AZ3109" s="30"/>
      <c r="BA3109" s="30"/>
      <c r="BB3109" s="30"/>
      <c r="BC3109" s="30"/>
      <c r="BD3109" s="30"/>
      <c r="BE3109" s="30"/>
    </row>
    <row r="3110" spans="1:57">
      <c r="A3110" t="s">
        <v>8</v>
      </c>
      <c r="Y3110" s="30"/>
      <c r="AB3110" s="50"/>
      <c r="AC3110" s="30"/>
      <c r="AD3110" s="30"/>
      <c r="AE3110" s="30"/>
      <c r="AG3110" s="30"/>
      <c r="AH3110" s="30"/>
      <c r="AI3110" s="30"/>
      <c r="AJ3110" s="30"/>
      <c r="AK3110" s="30"/>
      <c r="AL3110" s="30"/>
      <c r="AM3110" s="30"/>
      <c r="AN3110" s="30"/>
      <c r="AO3110" s="30"/>
      <c r="AQ3110" s="30"/>
      <c r="AR3110" s="30"/>
      <c r="AS3110" s="30"/>
      <c r="AW3110" s="30"/>
      <c r="AX3110" s="30"/>
      <c r="AY3110" s="30"/>
      <c r="AZ3110" s="30"/>
      <c r="BA3110" s="30"/>
      <c r="BB3110" s="30"/>
      <c r="BC3110" s="30"/>
      <c r="BD3110" s="30"/>
      <c r="BE3110" s="30"/>
    </row>
    <row r="3111" spans="1:57">
      <c r="A3111" t="s">
        <v>8</v>
      </c>
      <c r="Y3111" s="30"/>
      <c r="AB3111" s="50"/>
      <c r="AC3111" s="30"/>
      <c r="AD3111" s="30"/>
      <c r="AE3111" s="30"/>
      <c r="AG3111" s="30"/>
      <c r="AH3111" s="30"/>
      <c r="AI3111" s="30"/>
      <c r="AJ3111" s="30"/>
      <c r="AK3111" s="30"/>
      <c r="AL3111" s="30"/>
      <c r="AM3111" s="30"/>
      <c r="AN3111" s="30"/>
      <c r="AO3111" s="30"/>
      <c r="AQ3111" s="30"/>
      <c r="AR3111" s="30"/>
      <c r="AS3111" s="30"/>
      <c r="AW3111" s="30"/>
      <c r="AX3111" s="30"/>
      <c r="AY3111" s="30"/>
      <c r="AZ3111" s="30"/>
      <c r="BA3111" s="30"/>
      <c r="BB3111" s="30"/>
      <c r="BC3111" s="30"/>
      <c r="BD3111" s="30"/>
      <c r="BE3111" s="30"/>
    </row>
    <row r="3112" spans="1:57">
      <c r="A3112" t="s">
        <v>8</v>
      </c>
      <c r="Y3112" s="30"/>
      <c r="AB3112" s="50"/>
      <c r="AC3112" s="30"/>
      <c r="AD3112" s="30"/>
      <c r="AE3112" s="30"/>
      <c r="AG3112" s="30"/>
      <c r="AH3112" s="30"/>
      <c r="AI3112" s="30"/>
      <c r="AJ3112" s="30"/>
      <c r="AK3112" s="30"/>
      <c r="AL3112" s="30"/>
      <c r="AM3112" s="30"/>
      <c r="AN3112" s="30"/>
      <c r="AO3112" s="30"/>
      <c r="AQ3112" s="30"/>
      <c r="AR3112" s="30"/>
      <c r="AS3112" s="30"/>
      <c r="AW3112" s="30"/>
      <c r="AX3112" s="30"/>
      <c r="AY3112" s="30"/>
      <c r="AZ3112" s="30"/>
      <c r="BA3112" s="30"/>
      <c r="BB3112" s="30"/>
      <c r="BC3112" s="30"/>
      <c r="BD3112" s="30"/>
      <c r="BE3112" s="30"/>
    </row>
    <row r="3113" spans="1:57">
      <c r="A3113" t="s">
        <v>8</v>
      </c>
      <c r="Y3113" s="30"/>
      <c r="AB3113" s="50"/>
      <c r="AC3113" s="30"/>
      <c r="AD3113" s="30"/>
      <c r="AE3113" s="30"/>
      <c r="AG3113" s="30"/>
      <c r="AH3113" s="30"/>
      <c r="AI3113" s="30"/>
      <c r="AJ3113" s="30"/>
      <c r="AK3113" s="30"/>
      <c r="AL3113" s="30"/>
      <c r="AM3113" s="30"/>
      <c r="AN3113" s="30"/>
      <c r="AO3113" s="30"/>
      <c r="AQ3113" s="30"/>
      <c r="AR3113" s="30"/>
      <c r="AS3113" s="30"/>
      <c r="AW3113" s="30"/>
      <c r="AX3113" s="30"/>
      <c r="AY3113" s="30"/>
      <c r="AZ3113" s="30"/>
      <c r="BA3113" s="30"/>
      <c r="BB3113" s="30"/>
      <c r="BC3113" s="30"/>
      <c r="BD3113" s="30"/>
      <c r="BE3113" s="30"/>
    </row>
    <row r="3114" spans="1:57">
      <c r="A3114" t="s">
        <v>8</v>
      </c>
      <c r="Y3114" s="30"/>
      <c r="AB3114" s="50"/>
      <c r="AC3114" s="30"/>
      <c r="AD3114" s="30"/>
      <c r="AE3114" s="30"/>
      <c r="AG3114" s="30"/>
      <c r="AH3114" s="30"/>
      <c r="AI3114" s="30"/>
      <c r="AJ3114" s="30"/>
      <c r="AK3114" s="30"/>
      <c r="AL3114" s="30"/>
      <c r="AM3114" s="30"/>
      <c r="AN3114" s="30"/>
      <c r="AO3114" s="30"/>
      <c r="AQ3114" s="30"/>
      <c r="AR3114" s="30"/>
      <c r="AS3114" s="30"/>
      <c r="AW3114" s="30"/>
      <c r="AX3114" s="30"/>
      <c r="AY3114" s="30"/>
      <c r="AZ3114" s="30"/>
      <c r="BA3114" s="30"/>
      <c r="BB3114" s="30"/>
      <c r="BC3114" s="30"/>
      <c r="BD3114" s="30"/>
      <c r="BE3114" s="30"/>
    </row>
    <row r="3115" spans="1:57">
      <c r="A3115" t="s">
        <v>8</v>
      </c>
      <c r="Y3115" s="30"/>
      <c r="AB3115" s="50"/>
      <c r="AC3115" s="30"/>
      <c r="AD3115" s="30"/>
      <c r="AE3115" s="30"/>
      <c r="AG3115" s="30"/>
      <c r="AH3115" s="30"/>
      <c r="AI3115" s="30"/>
      <c r="AJ3115" s="30"/>
      <c r="AK3115" s="30"/>
      <c r="AL3115" s="30"/>
      <c r="AM3115" s="30"/>
      <c r="AN3115" s="30"/>
      <c r="AO3115" s="30"/>
      <c r="AQ3115" s="30"/>
      <c r="AR3115" s="30"/>
      <c r="AS3115" s="30"/>
      <c r="AW3115" s="30"/>
      <c r="AX3115" s="30"/>
      <c r="AY3115" s="30"/>
      <c r="AZ3115" s="30"/>
      <c r="BA3115" s="30"/>
      <c r="BB3115" s="30"/>
      <c r="BC3115" s="30"/>
      <c r="BD3115" s="30"/>
      <c r="BE3115" s="30"/>
    </row>
    <row r="3116" spans="1:57">
      <c r="A3116" t="s">
        <v>8</v>
      </c>
      <c r="Y3116" s="30"/>
      <c r="AB3116" s="50"/>
      <c r="AC3116" s="30"/>
      <c r="AD3116" s="30"/>
      <c r="AE3116" s="30"/>
      <c r="AG3116" s="30"/>
      <c r="AH3116" s="30"/>
      <c r="AI3116" s="30"/>
      <c r="AJ3116" s="30"/>
      <c r="AK3116" s="30"/>
      <c r="AL3116" s="30"/>
      <c r="AM3116" s="30"/>
      <c r="AN3116" s="30"/>
      <c r="AO3116" s="30"/>
      <c r="AQ3116" s="30"/>
      <c r="AR3116" s="30"/>
      <c r="AS3116" s="30"/>
      <c r="AW3116" s="30"/>
      <c r="AX3116" s="30"/>
      <c r="AY3116" s="30"/>
      <c r="AZ3116" s="30"/>
      <c r="BA3116" s="30"/>
      <c r="BB3116" s="30"/>
      <c r="BC3116" s="30"/>
      <c r="BD3116" s="30"/>
      <c r="BE3116" s="30"/>
    </row>
    <row r="3117" spans="1:57">
      <c r="A3117" t="s">
        <v>8</v>
      </c>
      <c r="Y3117" s="30"/>
      <c r="AB3117" s="50"/>
      <c r="AC3117" s="30"/>
      <c r="AD3117" s="30"/>
      <c r="AE3117" s="30"/>
      <c r="AG3117" s="30"/>
      <c r="AH3117" s="30"/>
      <c r="AI3117" s="30"/>
      <c r="AJ3117" s="30"/>
      <c r="AK3117" s="30"/>
      <c r="AL3117" s="30"/>
      <c r="AM3117" s="30"/>
      <c r="AN3117" s="30"/>
      <c r="AO3117" s="30"/>
      <c r="AQ3117" s="30"/>
      <c r="AR3117" s="30"/>
      <c r="AS3117" s="30"/>
      <c r="AW3117" s="30"/>
      <c r="AX3117" s="30"/>
      <c r="AY3117" s="30"/>
      <c r="AZ3117" s="30"/>
      <c r="BA3117" s="30"/>
      <c r="BB3117" s="30"/>
      <c r="BC3117" s="30"/>
      <c r="BD3117" s="30"/>
      <c r="BE3117" s="30"/>
    </row>
    <row r="3118" spans="1:57">
      <c r="A3118" t="s">
        <v>8</v>
      </c>
      <c r="Y3118" s="30"/>
      <c r="AB3118" s="50"/>
      <c r="AC3118" s="30"/>
      <c r="AD3118" s="30"/>
      <c r="AE3118" s="30"/>
      <c r="AG3118" s="30"/>
      <c r="AH3118" s="30"/>
      <c r="AI3118" s="30"/>
      <c r="AJ3118" s="30"/>
      <c r="AK3118" s="30"/>
      <c r="AL3118" s="30"/>
      <c r="AM3118" s="30"/>
      <c r="AN3118" s="30"/>
      <c r="AO3118" s="30"/>
      <c r="AQ3118" s="30"/>
      <c r="AR3118" s="30"/>
      <c r="AS3118" s="30"/>
      <c r="AW3118" s="30"/>
      <c r="AX3118" s="30"/>
      <c r="AY3118" s="30"/>
      <c r="AZ3118" s="30"/>
      <c r="BA3118" s="30"/>
      <c r="BB3118" s="30"/>
      <c r="BC3118" s="30"/>
      <c r="BD3118" s="30"/>
      <c r="BE3118" s="30"/>
    </row>
    <row r="3119" spans="1:57">
      <c r="A3119" t="s">
        <v>8</v>
      </c>
      <c r="Y3119" s="30"/>
      <c r="AB3119" s="50"/>
      <c r="AC3119" s="30"/>
      <c r="AD3119" s="30"/>
      <c r="AE3119" s="30"/>
      <c r="AG3119" s="30"/>
      <c r="AH3119" s="30"/>
      <c r="AI3119" s="30"/>
      <c r="AJ3119" s="30"/>
      <c r="AK3119" s="30"/>
      <c r="AL3119" s="30"/>
      <c r="AM3119" s="30"/>
      <c r="AN3119" s="30"/>
      <c r="AO3119" s="30"/>
      <c r="AQ3119" s="30"/>
      <c r="AR3119" s="30"/>
      <c r="AS3119" s="30"/>
      <c r="AW3119" s="30"/>
      <c r="AX3119" s="30"/>
      <c r="AY3119" s="30"/>
      <c r="AZ3119" s="30"/>
      <c r="BA3119" s="30"/>
      <c r="BB3119" s="30"/>
      <c r="BC3119" s="30"/>
      <c r="BD3119" s="30"/>
      <c r="BE3119" s="30"/>
    </row>
    <row r="3120" spans="1:57">
      <c r="A3120" t="s">
        <v>8</v>
      </c>
      <c r="Y3120" s="30"/>
      <c r="AB3120" s="50"/>
      <c r="AC3120" s="30"/>
      <c r="AD3120" s="30"/>
      <c r="AE3120" s="30"/>
      <c r="AG3120" s="30"/>
      <c r="AH3120" s="30"/>
      <c r="AI3120" s="30"/>
      <c r="AJ3120" s="30"/>
      <c r="AK3120" s="30"/>
      <c r="AL3120" s="30"/>
      <c r="AM3120" s="30"/>
      <c r="AN3120" s="30"/>
      <c r="AO3120" s="30"/>
      <c r="AQ3120" s="30"/>
      <c r="AR3120" s="30"/>
      <c r="AS3120" s="30"/>
      <c r="AW3120" s="30"/>
      <c r="AX3120" s="30"/>
      <c r="AY3120" s="30"/>
      <c r="AZ3120" s="30"/>
      <c r="BA3120" s="30"/>
      <c r="BB3120" s="30"/>
      <c r="BC3120" s="30"/>
      <c r="BD3120" s="30"/>
      <c r="BE3120" s="30"/>
    </row>
    <row r="3121" spans="1:57">
      <c r="A3121" t="s">
        <v>8</v>
      </c>
      <c r="Y3121" s="30"/>
      <c r="AB3121" s="50"/>
      <c r="AC3121" s="30"/>
      <c r="AD3121" s="30"/>
      <c r="AE3121" s="30"/>
      <c r="AG3121" s="30"/>
      <c r="AH3121" s="30"/>
      <c r="AI3121" s="30"/>
      <c r="AJ3121" s="30"/>
      <c r="AK3121" s="30"/>
      <c r="AL3121" s="30"/>
      <c r="AM3121" s="30"/>
      <c r="AN3121" s="30"/>
      <c r="AO3121" s="30"/>
      <c r="AQ3121" s="30"/>
      <c r="AR3121" s="30"/>
      <c r="AS3121" s="30"/>
      <c r="AW3121" s="30"/>
      <c r="AX3121" s="30"/>
      <c r="AY3121" s="30"/>
      <c r="AZ3121" s="30"/>
      <c r="BA3121" s="30"/>
      <c r="BB3121" s="30"/>
      <c r="BC3121" s="30"/>
      <c r="BD3121" s="30"/>
      <c r="BE3121" s="30"/>
    </row>
    <row r="3122" spans="1:57">
      <c r="A3122" t="s">
        <v>8</v>
      </c>
      <c r="Y3122" s="30"/>
      <c r="AB3122" s="50"/>
      <c r="AC3122" s="30"/>
      <c r="AD3122" s="30"/>
      <c r="AE3122" s="30"/>
      <c r="AG3122" s="30"/>
      <c r="AH3122" s="30"/>
      <c r="AI3122" s="30"/>
      <c r="AJ3122" s="30"/>
      <c r="AK3122" s="30"/>
      <c r="AL3122" s="30"/>
      <c r="AM3122" s="30"/>
      <c r="AN3122" s="30"/>
      <c r="AO3122" s="30"/>
      <c r="AQ3122" s="30"/>
      <c r="AR3122" s="30"/>
      <c r="AS3122" s="30"/>
      <c r="AW3122" s="30"/>
      <c r="AX3122" s="30"/>
      <c r="AY3122" s="30"/>
      <c r="AZ3122" s="30"/>
      <c r="BA3122" s="30"/>
      <c r="BB3122" s="30"/>
      <c r="BC3122" s="30"/>
      <c r="BD3122" s="30"/>
      <c r="BE3122" s="30"/>
    </row>
    <row r="3123" spans="1:57">
      <c r="A3123" t="s">
        <v>8</v>
      </c>
      <c r="Y3123" s="30"/>
      <c r="AB3123" s="50"/>
      <c r="AC3123" s="30"/>
      <c r="AD3123" s="30"/>
      <c r="AE3123" s="30"/>
      <c r="AG3123" s="30"/>
      <c r="AH3123" s="30"/>
      <c r="AI3123" s="30"/>
      <c r="AJ3123" s="30"/>
      <c r="AK3123" s="30"/>
      <c r="AL3123" s="30"/>
      <c r="AM3123" s="30"/>
      <c r="AN3123" s="30"/>
      <c r="AO3123" s="30"/>
      <c r="AQ3123" s="30"/>
      <c r="AR3123" s="30"/>
      <c r="AS3123" s="30"/>
      <c r="AW3123" s="30"/>
      <c r="AX3123" s="30"/>
      <c r="AY3123" s="30"/>
      <c r="AZ3123" s="30"/>
      <c r="BA3123" s="30"/>
      <c r="BB3123" s="30"/>
      <c r="BC3123" s="30"/>
      <c r="BD3123" s="30"/>
      <c r="BE3123" s="30"/>
    </row>
    <row r="3124" spans="1:57">
      <c r="A3124" t="s">
        <v>8</v>
      </c>
      <c r="Y3124" s="30"/>
      <c r="AB3124" s="50"/>
      <c r="AC3124" s="30"/>
      <c r="AD3124" s="30"/>
      <c r="AE3124" s="30"/>
      <c r="AG3124" s="30"/>
      <c r="AH3124" s="30"/>
      <c r="AI3124" s="30"/>
      <c r="AJ3124" s="30"/>
      <c r="AK3124" s="30"/>
      <c r="AL3124" s="30"/>
      <c r="AM3124" s="30"/>
      <c r="AN3124" s="30"/>
      <c r="AO3124" s="30"/>
      <c r="AQ3124" s="30"/>
      <c r="AR3124" s="30"/>
      <c r="AS3124" s="30"/>
      <c r="AW3124" s="30"/>
      <c r="AX3124" s="30"/>
      <c r="AY3124" s="30"/>
      <c r="AZ3124" s="30"/>
      <c r="BA3124" s="30"/>
      <c r="BB3124" s="30"/>
      <c r="BC3124" s="30"/>
      <c r="BD3124" s="30"/>
      <c r="BE3124" s="30"/>
    </row>
    <row r="3125" spans="1:57">
      <c r="A3125" t="s">
        <v>8</v>
      </c>
      <c r="Y3125" s="30"/>
      <c r="AB3125" s="50"/>
      <c r="AC3125" s="30"/>
      <c r="AD3125" s="30"/>
      <c r="AE3125" s="30"/>
      <c r="AG3125" s="30"/>
      <c r="AH3125" s="30"/>
      <c r="AI3125" s="30"/>
      <c r="AJ3125" s="30"/>
      <c r="AK3125" s="30"/>
      <c r="AL3125" s="30"/>
      <c r="AM3125" s="30"/>
      <c r="AN3125" s="30"/>
      <c r="AO3125" s="30"/>
      <c r="AQ3125" s="30"/>
      <c r="AR3125" s="30"/>
      <c r="AS3125" s="30"/>
      <c r="AW3125" s="30"/>
      <c r="AX3125" s="30"/>
      <c r="AY3125" s="30"/>
      <c r="AZ3125" s="30"/>
      <c r="BA3125" s="30"/>
      <c r="BB3125" s="30"/>
      <c r="BC3125" s="30"/>
      <c r="BD3125" s="30"/>
      <c r="BE3125" s="30"/>
    </row>
    <row r="3126" spans="1:57">
      <c r="A3126" t="s">
        <v>8</v>
      </c>
      <c r="Y3126" s="30"/>
      <c r="AB3126" s="50"/>
      <c r="AC3126" s="30"/>
      <c r="AD3126" s="30"/>
      <c r="AE3126" s="30"/>
      <c r="AG3126" s="30"/>
      <c r="AH3126" s="30"/>
      <c r="AI3126" s="30"/>
      <c r="AJ3126" s="30"/>
      <c r="AK3126" s="30"/>
      <c r="AL3126" s="30"/>
      <c r="AM3126" s="30"/>
      <c r="AN3126" s="30"/>
      <c r="AO3126" s="30"/>
      <c r="AQ3126" s="30"/>
      <c r="AR3126" s="30"/>
      <c r="AS3126" s="30"/>
      <c r="AW3126" s="30"/>
      <c r="AX3126" s="30"/>
      <c r="AY3126" s="30"/>
      <c r="AZ3126" s="30"/>
      <c r="BA3126" s="30"/>
      <c r="BB3126" s="30"/>
      <c r="BC3126" s="30"/>
      <c r="BD3126" s="30"/>
      <c r="BE3126" s="30"/>
    </row>
    <row r="3127" spans="1:57">
      <c r="A3127" t="s">
        <v>8</v>
      </c>
      <c r="Y3127" s="30"/>
      <c r="AB3127" s="50"/>
      <c r="AC3127" s="30"/>
      <c r="AD3127" s="30"/>
      <c r="AE3127" s="30"/>
      <c r="AG3127" s="30"/>
      <c r="AH3127" s="30"/>
      <c r="AI3127" s="30"/>
      <c r="AJ3127" s="30"/>
      <c r="AK3127" s="30"/>
      <c r="AL3127" s="30"/>
      <c r="AM3127" s="30"/>
      <c r="AN3127" s="30"/>
      <c r="AO3127" s="30"/>
      <c r="AQ3127" s="30"/>
      <c r="AR3127" s="30"/>
      <c r="AS3127" s="30"/>
      <c r="AW3127" s="30"/>
      <c r="AX3127" s="30"/>
      <c r="AY3127" s="30"/>
      <c r="AZ3127" s="30"/>
      <c r="BA3127" s="30"/>
      <c r="BB3127" s="30"/>
      <c r="BC3127" s="30"/>
      <c r="BD3127" s="30"/>
      <c r="BE3127" s="30"/>
    </row>
    <row r="3128" spans="1:57">
      <c r="A3128" t="s">
        <v>8</v>
      </c>
      <c r="Y3128" s="30"/>
      <c r="AB3128" s="50"/>
      <c r="AC3128" s="30"/>
      <c r="AD3128" s="30"/>
      <c r="AE3128" s="30"/>
      <c r="AG3128" s="30"/>
      <c r="AH3128" s="30"/>
      <c r="AI3128" s="30"/>
      <c r="AJ3128" s="30"/>
      <c r="AK3128" s="30"/>
      <c r="AL3128" s="30"/>
      <c r="AM3128" s="30"/>
      <c r="AN3128" s="30"/>
      <c r="AO3128" s="30"/>
      <c r="AQ3128" s="30"/>
      <c r="AR3128" s="30"/>
      <c r="AS3128" s="30"/>
      <c r="AW3128" s="30"/>
      <c r="AX3128" s="30"/>
      <c r="AY3128" s="30"/>
      <c r="AZ3128" s="30"/>
      <c r="BA3128" s="30"/>
      <c r="BB3128" s="30"/>
      <c r="BC3128" s="30"/>
      <c r="BD3128" s="30"/>
      <c r="BE3128" s="30"/>
    </row>
    <row r="3129" spans="1:57">
      <c r="A3129" t="s">
        <v>8</v>
      </c>
      <c r="Y3129" s="30"/>
      <c r="AB3129" s="50"/>
      <c r="AC3129" s="30"/>
      <c r="AD3129" s="30"/>
      <c r="AE3129" s="30"/>
      <c r="AG3129" s="30"/>
      <c r="AH3129" s="30"/>
      <c r="AI3129" s="30"/>
      <c r="AJ3129" s="30"/>
      <c r="AK3129" s="30"/>
      <c r="AL3129" s="30"/>
      <c r="AM3129" s="30"/>
      <c r="AN3129" s="30"/>
      <c r="AO3129" s="30"/>
      <c r="AQ3129" s="30"/>
      <c r="AR3129" s="30"/>
      <c r="AS3129" s="30"/>
      <c r="AW3129" s="30"/>
      <c r="AX3129" s="30"/>
      <c r="AY3129" s="30"/>
      <c r="AZ3129" s="30"/>
      <c r="BA3129" s="30"/>
      <c r="BB3129" s="30"/>
      <c r="BC3129" s="30"/>
      <c r="BD3129" s="30"/>
      <c r="BE3129" s="30"/>
    </row>
    <row r="3130" spans="1:57">
      <c r="A3130" t="s">
        <v>8</v>
      </c>
      <c r="Y3130" s="30"/>
      <c r="AB3130" s="50"/>
      <c r="AC3130" s="30"/>
      <c r="AD3130" s="30"/>
      <c r="AE3130" s="30"/>
      <c r="AG3130" s="30"/>
      <c r="AH3130" s="30"/>
      <c r="AI3130" s="30"/>
      <c r="AJ3130" s="30"/>
      <c r="AK3130" s="30"/>
      <c r="AL3130" s="30"/>
      <c r="AM3130" s="30"/>
      <c r="AN3130" s="30"/>
      <c r="AO3130" s="30"/>
      <c r="AQ3130" s="30"/>
      <c r="AR3130" s="30"/>
      <c r="AS3130" s="30"/>
      <c r="AW3130" s="30"/>
      <c r="AX3130" s="30"/>
      <c r="AY3130" s="30"/>
      <c r="AZ3130" s="30"/>
      <c r="BA3130" s="30"/>
      <c r="BB3130" s="30"/>
      <c r="BC3130" s="30"/>
      <c r="BD3130" s="30"/>
      <c r="BE3130" s="30"/>
    </row>
    <row r="3131" spans="1:57">
      <c r="A3131" t="s">
        <v>8</v>
      </c>
      <c r="Y3131" s="30"/>
      <c r="AB3131" s="50"/>
      <c r="AC3131" s="30"/>
      <c r="AD3131" s="30"/>
      <c r="AE3131" s="30"/>
      <c r="AG3131" s="30"/>
      <c r="AH3131" s="30"/>
      <c r="AI3131" s="30"/>
      <c r="AJ3131" s="30"/>
      <c r="AK3131" s="30"/>
      <c r="AL3131" s="30"/>
      <c r="AM3131" s="30"/>
      <c r="AN3131" s="30"/>
      <c r="AO3131" s="30"/>
      <c r="AQ3131" s="30"/>
      <c r="AR3131" s="30"/>
      <c r="AS3131" s="30"/>
      <c r="AW3131" s="30"/>
      <c r="AX3131" s="30"/>
      <c r="AY3131" s="30"/>
      <c r="AZ3131" s="30"/>
      <c r="BA3131" s="30"/>
      <c r="BB3131" s="30"/>
      <c r="BC3131" s="30"/>
      <c r="BD3131" s="30"/>
      <c r="BE3131" s="30"/>
    </row>
    <row r="3132" spans="1:57">
      <c r="A3132" t="s">
        <v>8</v>
      </c>
      <c r="Y3132" s="30"/>
      <c r="AB3132" s="50"/>
      <c r="AC3132" s="30"/>
      <c r="AD3132" s="30"/>
      <c r="AE3132" s="30"/>
      <c r="AG3132" s="30"/>
      <c r="AH3132" s="30"/>
      <c r="AI3132" s="30"/>
      <c r="AJ3132" s="30"/>
      <c r="AK3132" s="30"/>
      <c r="AL3132" s="30"/>
      <c r="AM3132" s="30"/>
      <c r="AN3132" s="30"/>
      <c r="AO3132" s="30"/>
      <c r="AQ3132" s="30"/>
      <c r="AR3132" s="30"/>
      <c r="AS3132" s="30"/>
      <c r="AW3132" s="30"/>
      <c r="AX3132" s="30"/>
      <c r="AY3132" s="30"/>
      <c r="AZ3132" s="30"/>
      <c r="BA3132" s="30"/>
      <c r="BB3132" s="30"/>
      <c r="BC3132" s="30"/>
      <c r="BD3132" s="30"/>
      <c r="BE3132" s="30"/>
    </row>
    <row r="3133" spans="1:57">
      <c r="A3133" t="s">
        <v>8</v>
      </c>
      <c r="Y3133" s="30"/>
      <c r="AB3133" s="50"/>
      <c r="AC3133" s="30"/>
      <c r="AD3133" s="30"/>
      <c r="AE3133" s="30"/>
      <c r="AG3133" s="30"/>
      <c r="AH3133" s="30"/>
      <c r="AI3133" s="30"/>
      <c r="AJ3133" s="30"/>
      <c r="AK3133" s="30"/>
      <c r="AL3133" s="30"/>
      <c r="AM3133" s="30"/>
      <c r="AN3133" s="30"/>
      <c r="AO3133" s="30"/>
      <c r="AQ3133" s="30"/>
      <c r="AR3133" s="30"/>
      <c r="AS3133" s="30"/>
      <c r="AW3133" s="30"/>
      <c r="AX3133" s="30"/>
      <c r="AY3133" s="30"/>
      <c r="AZ3133" s="30"/>
      <c r="BA3133" s="30"/>
      <c r="BB3133" s="30"/>
      <c r="BC3133" s="30"/>
      <c r="BD3133" s="30"/>
      <c r="BE3133" s="30"/>
    </row>
    <row r="3134" spans="1:57">
      <c r="A3134" t="s">
        <v>8</v>
      </c>
      <c r="Y3134" s="30"/>
      <c r="AB3134" s="50"/>
      <c r="AC3134" s="30"/>
      <c r="AD3134" s="30"/>
      <c r="AE3134" s="30"/>
      <c r="AG3134" s="30"/>
      <c r="AH3134" s="30"/>
      <c r="AI3134" s="30"/>
      <c r="AJ3134" s="30"/>
      <c r="AK3134" s="30"/>
      <c r="AL3134" s="30"/>
      <c r="AM3134" s="30"/>
      <c r="AN3134" s="30"/>
      <c r="AO3134" s="30"/>
      <c r="AQ3134" s="30"/>
      <c r="AR3134" s="30"/>
      <c r="AS3134" s="30"/>
      <c r="AW3134" s="30"/>
      <c r="AX3134" s="30"/>
      <c r="AY3134" s="30"/>
      <c r="AZ3134" s="30"/>
      <c r="BA3134" s="30"/>
      <c r="BB3134" s="30"/>
      <c r="BC3134" s="30"/>
      <c r="BD3134" s="30"/>
      <c r="BE3134" s="30"/>
    </row>
    <row r="3135" spans="1:57">
      <c r="A3135" t="s">
        <v>8</v>
      </c>
      <c r="Y3135" s="30"/>
      <c r="AB3135" s="50"/>
      <c r="AC3135" s="30"/>
      <c r="AD3135" s="30"/>
      <c r="AE3135" s="30"/>
      <c r="AG3135" s="30"/>
      <c r="AH3135" s="30"/>
      <c r="AI3135" s="30"/>
      <c r="AJ3135" s="30"/>
      <c r="AK3135" s="30"/>
      <c r="AL3135" s="30"/>
      <c r="AM3135" s="30"/>
      <c r="AN3135" s="30"/>
      <c r="AO3135" s="30"/>
      <c r="AQ3135" s="30"/>
      <c r="AR3135" s="30"/>
      <c r="AS3135" s="30"/>
      <c r="AW3135" s="30"/>
      <c r="AX3135" s="30"/>
      <c r="AY3135" s="30"/>
      <c r="AZ3135" s="30"/>
      <c r="BA3135" s="30"/>
      <c r="BB3135" s="30"/>
      <c r="BC3135" s="30"/>
      <c r="BD3135" s="30"/>
      <c r="BE3135" s="30"/>
    </row>
    <row r="3136" spans="1:57">
      <c r="A3136" t="s">
        <v>8</v>
      </c>
      <c r="Y3136" s="30"/>
      <c r="AB3136" s="50"/>
      <c r="AC3136" s="30"/>
      <c r="AD3136" s="30"/>
      <c r="AE3136" s="30"/>
      <c r="AG3136" s="30"/>
      <c r="AH3136" s="30"/>
      <c r="AI3136" s="30"/>
      <c r="AJ3136" s="30"/>
      <c r="AK3136" s="30"/>
      <c r="AL3136" s="30"/>
      <c r="AM3136" s="30"/>
      <c r="AN3136" s="30"/>
      <c r="AO3136" s="30"/>
      <c r="AQ3136" s="30"/>
      <c r="AR3136" s="30"/>
      <c r="AS3136" s="30"/>
      <c r="AW3136" s="30"/>
      <c r="AX3136" s="30"/>
      <c r="AY3136" s="30"/>
      <c r="AZ3136" s="30"/>
      <c r="BA3136" s="30"/>
      <c r="BB3136" s="30"/>
      <c r="BC3136" s="30"/>
      <c r="BD3136" s="30"/>
      <c r="BE3136" s="30"/>
    </row>
    <row r="3137" spans="1:57">
      <c r="A3137" t="s">
        <v>8</v>
      </c>
      <c r="Y3137" s="30"/>
      <c r="AB3137" s="50"/>
      <c r="AC3137" s="30"/>
      <c r="AD3137" s="30"/>
      <c r="AE3137" s="30"/>
      <c r="AG3137" s="30"/>
      <c r="AH3137" s="30"/>
      <c r="AI3137" s="30"/>
      <c r="AJ3137" s="30"/>
      <c r="AK3137" s="30"/>
      <c r="AL3137" s="30"/>
      <c r="AM3137" s="30"/>
      <c r="AN3137" s="30"/>
      <c r="AO3137" s="30"/>
      <c r="AQ3137" s="30"/>
      <c r="AR3137" s="30"/>
      <c r="AS3137" s="30"/>
      <c r="AW3137" s="30"/>
      <c r="AX3137" s="30"/>
      <c r="AY3137" s="30"/>
      <c r="AZ3137" s="30"/>
      <c r="BA3137" s="30"/>
      <c r="BB3137" s="30"/>
      <c r="BC3137" s="30"/>
      <c r="BD3137" s="30"/>
      <c r="BE3137" s="30"/>
    </row>
    <row r="3138" spans="1:57">
      <c r="A3138" t="s">
        <v>8</v>
      </c>
      <c r="Y3138" s="30"/>
      <c r="AB3138" s="50"/>
      <c r="AC3138" s="30"/>
      <c r="AD3138" s="30"/>
      <c r="AE3138" s="30"/>
      <c r="AG3138" s="30"/>
      <c r="AH3138" s="30"/>
      <c r="AI3138" s="30"/>
      <c r="AJ3138" s="30"/>
      <c r="AK3138" s="30"/>
      <c r="AL3138" s="30"/>
      <c r="AM3138" s="30"/>
      <c r="AN3138" s="30"/>
      <c r="AO3138" s="30"/>
      <c r="AQ3138" s="30"/>
      <c r="AR3138" s="30"/>
      <c r="AS3138" s="30"/>
      <c r="AW3138" s="30"/>
      <c r="AX3138" s="30"/>
      <c r="AY3138" s="30"/>
      <c r="AZ3138" s="30"/>
      <c r="BA3138" s="30"/>
      <c r="BB3138" s="30"/>
      <c r="BC3138" s="30"/>
      <c r="BD3138" s="30"/>
      <c r="BE3138" s="30"/>
    </row>
    <row r="3139" spans="1:57">
      <c r="A3139" t="s">
        <v>8</v>
      </c>
      <c r="Y3139" s="30"/>
      <c r="AB3139" s="50"/>
      <c r="AC3139" s="30"/>
      <c r="AD3139" s="30"/>
      <c r="AE3139" s="30"/>
      <c r="AG3139" s="30"/>
      <c r="AH3139" s="30"/>
      <c r="AI3139" s="30"/>
      <c r="AJ3139" s="30"/>
      <c r="AK3139" s="30"/>
      <c r="AL3139" s="30"/>
      <c r="AM3139" s="30"/>
      <c r="AN3139" s="30"/>
      <c r="AO3139" s="30"/>
      <c r="AQ3139" s="30"/>
      <c r="AR3139" s="30"/>
      <c r="AS3139" s="30"/>
      <c r="AW3139" s="30"/>
      <c r="AX3139" s="30"/>
      <c r="AY3139" s="30"/>
      <c r="AZ3139" s="30"/>
      <c r="BA3139" s="30"/>
      <c r="BB3139" s="30"/>
      <c r="BC3139" s="30"/>
      <c r="BD3139" s="30"/>
      <c r="BE3139" s="30"/>
    </row>
    <row r="3140" spans="1:57">
      <c r="A3140" t="s">
        <v>8</v>
      </c>
      <c r="Y3140" s="30"/>
      <c r="AB3140" s="50"/>
      <c r="AC3140" s="30"/>
      <c r="AD3140" s="30"/>
      <c r="AE3140" s="30"/>
      <c r="AG3140" s="30"/>
      <c r="AH3140" s="30"/>
      <c r="AI3140" s="30"/>
      <c r="AJ3140" s="30"/>
      <c r="AK3140" s="30"/>
      <c r="AL3140" s="30"/>
      <c r="AM3140" s="30"/>
      <c r="AN3140" s="30"/>
      <c r="AO3140" s="30"/>
      <c r="AQ3140" s="30"/>
      <c r="AR3140" s="30"/>
      <c r="AS3140" s="30"/>
      <c r="AW3140" s="30"/>
      <c r="AX3140" s="30"/>
      <c r="AY3140" s="30"/>
      <c r="AZ3140" s="30"/>
      <c r="BA3140" s="30"/>
      <c r="BB3140" s="30"/>
      <c r="BC3140" s="30"/>
      <c r="BD3140" s="30"/>
      <c r="BE3140" s="30"/>
    </row>
    <row r="3141" spans="1:57">
      <c r="A3141" t="s">
        <v>8</v>
      </c>
      <c r="Y3141" s="30"/>
      <c r="AB3141" s="50"/>
      <c r="AC3141" s="30"/>
      <c r="AD3141" s="30"/>
      <c r="AE3141" s="30"/>
      <c r="AG3141" s="30"/>
      <c r="AH3141" s="30"/>
      <c r="AI3141" s="30"/>
      <c r="AJ3141" s="30"/>
      <c r="AK3141" s="30"/>
      <c r="AL3141" s="30"/>
      <c r="AM3141" s="30"/>
      <c r="AN3141" s="30"/>
      <c r="AO3141" s="30"/>
      <c r="AQ3141" s="30"/>
      <c r="AR3141" s="30"/>
      <c r="AS3141" s="30"/>
      <c r="AW3141" s="30"/>
      <c r="AX3141" s="30"/>
      <c r="AY3141" s="30"/>
      <c r="AZ3141" s="30"/>
      <c r="BA3141" s="30"/>
      <c r="BB3141" s="30"/>
      <c r="BC3141" s="30"/>
      <c r="BD3141" s="30"/>
      <c r="BE3141" s="30"/>
    </row>
    <row r="3142" spans="1:57">
      <c r="A3142" t="s">
        <v>8</v>
      </c>
      <c r="Y3142" s="30"/>
      <c r="AB3142" s="50"/>
      <c r="AC3142" s="30"/>
      <c r="AD3142" s="30"/>
      <c r="AE3142" s="30"/>
      <c r="AG3142" s="30"/>
      <c r="AH3142" s="30"/>
      <c r="AI3142" s="30"/>
      <c r="AJ3142" s="30"/>
      <c r="AK3142" s="30"/>
      <c r="AL3142" s="30"/>
      <c r="AM3142" s="30"/>
      <c r="AN3142" s="30"/>
      <c r="AO3142" s="30"/>
      <c r="AQ3142" s="30"/>
      <c r="AR3142" s="30"/>
      <c r="AS3142" s="30"/>
      <c r="AW3142" s="30"/>
      <c r="AX3142" s="30"/>
      <c r="AY3142" s="30"/>
      <c r="AZ3142" s="30"/>
      <c r="BA3142" s="30"/>
      <c r="BB3142" s="30"/>
      <c r="BC3142" s="30"/>
      <c r="BD3142" s="30"/>
      <c r="BE3142" s="30"/>
    </row>
    <row r="3143" spans="1:57">
      <c r="A3143" t="s">
        <v>8</v>
      </c>
      <c r="Y3143" s="30"/>
      <c r="AB3143" s="50"/>
      <c r="AC3143" s="30"/>
      <c r="AD3143" s="30"/>
      <c r="AE3143" s="30"/>
      <c r="AG3143" s="30"/>
      <c r="AH3143" s="30"/>
      <c r="AI3143" s="30"/>
      <c r="AJ3143" s="30"/>
      <c r="AK3143" s="30"/>
      <c r="AL3143" s="30"/>
      <c r="AM3143" s="30"/>
      <c r="AN3143" s="30"/>
      <c r="AO3143" s="30"/>
      <c r="AQ3143" s="30"/>
      <c r="AR3143" s="30"/>
      <c r="AS3143" s="30"/>
      <c r="AW3143" s="30"/>
      <c r="AX3143" s="30"/>
      <c r="AY3143" s="30"/>
      <c r="AZ3143" s="30"/>
      <c r="BA3143" s="30"/>
      <c r="BB3143" s="30"/>
      <c r="BC3143" s="30"/>
      <c r="BD3143" s="30"/>
      <c r="BE3143" s="30"/>
    </row>
    <row r="3144" spans="1:57">
      <c r="A3144" t="s">
        <v>8</v>
      </c>
      <c r="Y3144" s="30"/>
      <c r="AB3144" s="50"/>
      <c r="AC3144" s="30"/>
      <c r="AD3144" s="30"/>
      <c r="AE3144" s="30"/>
      <c r="AG3144" s="30"/>
      <c r="AH3144" s="30"/>
      <c r="AI3144" s="30"/>
      <c r="AJ3144" s="30"/>
      <c r="AK3144" s="30"/>
      <c r="AL3144" s="30"/>
      <c r="AM3144" s="30"/>
      <c r="AN3144" s="30"/>
      <c r="AO3144" s="30"/>
      <c r="AQ3144" s="30"/>
      <c r="AR3144" s="30"/>
      <c r="AS3144" s="30"/>
      <c r="AW3144" s="30"/>
      <c r="AX3144" s="30"/>
      <c r="AY3144" s="30"/>
      <c r="AZ3144" s="30"/>
      <c r="BA3144" s="30"/>
      <c r="BB3144" s="30"/>
      <c r="BC3144" s="30"/>
      <c r="BD3144" s="30"/>
      <c r="BE3144" s="30"/>
    </row>
    <row r="3145" spans="1:57">
      <c r="A3145" t="s">
        <v>8</v>
      </c>
      <c r="Y3145" s="30"/>
      <c r="AB3145" s="50"/>
      <c r="AC3145" s="30"/>
      <c r="AD3145" s="30"/>
      <c r="AE3145" s="30"/>
      <c r="AG3145" s="30"/>
      <c r="AH3145" s="30"/>
      <c r="AI3145" s="30"/>
      <c r="AJ3145" s="30"/>
      <c r="AK3145" s="30"/>
      <c r="AL3145" s="30"/>
      <c r="AM3145" s="30"/>
      <c r="AN3145" s="30"/>
      <c r="AO3145" s="30"/>
      <c r="AQ3145" s="30"/>
      <c r="AR3145" s="30"/>
      <c r="AS3145" s="30"/>
      <c r="AW3145" s="30"/>
      <c r="AX3145" s="30"/>
      <c r="AY3145" s="30"/>
      <c r="AZ3145" s="30"/>
      <c r="BA3145" s="30"/>
      <c r="BB3145" s="30"/>
      <c r="BC3145" s="30"/>
      <c r="BD3145" s="30"/>
      <c r="BE3145" s="30"/>
    </row>
    <row r="3146" spans="1:57">
      <c r="A3146" t="s">
        <v>8</v>
      </c>
      <c r="Y3146" s="30"/>
      <c r="AB3146" s="50"/>
      <c r="AC3146" s="30"/>
      <c r="AD3146" s="30"/>
      <c r="AE3146" s="30"/>
      <c r="AG3146" s="30"/>
      <c r="AH3146" s="30"/>
      <c r="AI3146" s="30"/>
      <c r="AJ3146" s="30"/>
      <c r="AK3146" s="30"/>
      <c r="AL3146" s="30"/>
      <c r="AM3146" s="30"/>
      <c r="AN3146" s="30"/>
      <c r="AO3146" s="30"/>
      <c r="AQ3146" s="30"/>
      <c r="AR3146" s="30"/>
      <c r="AS3146" s="30"/>
      <c r="AW3146" s="30"/>
      <c r="AX3146" s="30"/>
      <c r="AY3146" s="30"/>
      <c r="AZ3146" s="30"/>
      <c r="BA3146" s="30"/>
      <c r="BB3146" s="30"/>
      <c r="BC3146" s="30"/>
      <c r="BD3146" s="30"/>
      <c r="BE3146" s="30"/>
    </row>
    <row r="3147" spans="1:57">
      <c r="A3147" t="s">
        <v>8</v>
      </c>
      <c r="Y3147" s="30"/>
      <c r="AB3147" s="50"/>
      <c r="AC3147" s="30"/>
      <c r="AD3147" s="30"/>
      <c r="AE3147" s="30"/>
      <c r="AG3147" s="30"/>
      <c r="AH3147" s="30"/>
      <c r="AI3147" s="30"/>
      <c r="AJ3147" s="30"/>
      <c r="AK3147" s="30"/>
      <c r="AL3147" s="30"/>
      <c r="AM3147" s="30"/>
      <c r="AN3147" s="30"/>
      <c r="AO3147" s="30"/>
      <c r="AQ3147" s="30"/>
      <c r="AR3147" s="30"/>
      <c r="AS3147" s="30"/>
      <c r="AW3147" s="30"/>
      <c r="AX3147" s="30"/>
      <c r="AY3147" s="30"/>
      <c r="AZ3147" s="30"/>
      <c r="BA3147" s="30"/>
      <c r="BB3147" s="30"/>
      <c r="BC3147" s="30"/>
      <c r="BD3147" s="30"/>
      <c r="BE3147" s="30"/>
    </row>
    <row r="3148" spans="1:57">
      <c r="A3148" t="s">
        <v>8</v>
      </c>
      <c r="Y3148" s="30"/>
      <c r="AB3148" s="50"/>
      <c r="AC3148" s="30"/>
      <c r="AD3148" s="30"/>
      <c r="AE3148" s="30"/>
      <c r="AG3148" s="30"/>
      <c r="AH3148" s="30"/>
      <c r="AI3148" s="30"/>
      <c r="AJ3148" s="30"/>
      <c r="AK3148" s="30"/>
      <c r="AL3148" s="30"/>
      <c r="AM3148" s="30"/>
      <c r="AN3148" s="30"/>
      <c r="AO3148" s="30"/>
      <c r="AQ3148" s="30"/>
      <c r="AR3148" s="30"/>
      <c r="AS3148" s="30"/>
      <c r="AW3148" s="30"/>
      <c r="AX3148" s="30"/>
      <c r="AY3148" s="30"/>
      <c r="AZ3148" s="30"/>
      <c r="BA3148" s="30"/>
      <c r="BB3148" s="30"/>
      <c r="BC3148" s="30"/>
      <c r="BD3148" s="30"/>
      <c r="BE3148" s="30"/>
    </row>
    <row r="3149" spans="1:57">
      <c r="A3149" t="s">
        <v>8</v>
      </c>
      <c r="Y3149" s="30"/>
      <c r="AB3149" s="50"/>
      <c r="AC3149" s="30"/>
      <c r="AD3149" s="30"/>
      <c r="AE3149" s="30"/>
      <c r="AG3149" s="30"/>
      <c r="AH3149" s="30"/>
      <c r="AI3149" s="30"/>
      <c r="AJ3149" s="30"/>
      <c r="AK3149" s="30"/>
      <c r="AL3149" s="30"/>
      <c r="AM3149" s="30"/>
      <c r="AN3149" s="30"/>
      <c r="AO3149" s="30"/>
      <c r="AQ3149" s="30"/>
      <c r="AR3149" s="30"/>
      <c r="AS3149" s="30"/>
      <c r="AW3149" s="30"/>
      <c r="AX3149" s="30"/>
      <c r="AY3149" s="30"/>
      <c r="AZ3149" s="30"/>
      <c r="BA3149" s="30"/>
      <c r="BB3149" s="30"/>
      <c r="BC3149" s="30"/>
      <c r="BD3149" s="30"/>
      <c r="BE3149" s="30"/>
    </row>
    <row r="3150" spans="1:57">
      <c r="A3150" t="s">
        <v>8</v>
      </c>
      <c r="Y3150" s="30"/>
      <c r="AB3150" s="50"/>
      <c r="AC3150" s="30"/>
      <c r="AD3150" s="30"/>
      <c r="AE3150" s="30"/>
      <c r="AG3150" s="30"/>
      <c r="AH3150" s="30"/>
      <c r="AI3150" s="30"/>
      <c r="AJ3150" s="30"/>
      <c r="AK3150" s="30"/>
      <c r="AL3150" s="30"/>
      <c r="AM3150" s="30"/>
      <c r="AN3150" s="30"/>
      <c r="AO3150" s="30"/>
      <c r="AQ3150" s="30"/>
      <c r="AR3150" s="30"/>
      <c r="AS3150" s="30"/>
      <c r="AW3150" s="30"/>
      <c r="AX3150" s="30"/>
      <c r="AY3150" s="30"/>
      <c r="AZ3150" s="30"/>
      <c r="BA3150" s="30"/>
      <c r="BB3150" s="30"/>
      <c r="BC3150" s="30"/>
      <c r="BD3150" s="30"/>
      <c r="BE3150" s="30"/>
    </row>
    <row r="3151" spans="1:57">
      <c r="A3151" t="s">
        <v>8</v>
      </c>
      <c r="Y3151" s="30"/>
      <c r="AB3151" s="50"/>
      <c r="AC3151" s="30"/>
      <c r="AD3151" s="30"/>
      <c r="AE3151" s="30"/>
      <c r="AG3151" s="30"/>
      <c r="AH3151" s="30"/>
      <c r="AI3151" s="30"/>
      <c r="AJ3151" s="30"/>
      <c r="AK3151" s="30"/>
      <c r="AL3151" s="30"/>
      <c r="AM3151" s="30"/>
      <c r="AN3151" s="30"/>
      <c r="AO3151" s="30"/>
      <c r="AQ3151" s="30"/>
      <c r="AR3151" s="30"/>
      <c r="AS3151" s="30"/>
      <c r="AW3151" s="30"/>
      <c r="AX3151" s="30"/>
      <c r="AY3151" s="30"/>
      <c r="AZ3151" s="30"/>
      <c r="BA3151" s="30"/>
      <c r="BB3151" s="30"/>
      <c r="BC3151" s="30"/>
      <c r="BD3151" s="30"/>
      <c r="BE3151" s="30"/>
    </row>
    <row r="3152" spans="1:57">
      <c r="A3152" t="s">
        <v>8</v>
      </c>
      <c r="Y3152" s="30"/>
      <c r="AB3152" s="50"/>
      <c r="AC3152" s="30"/>
      <c r="AD3152" s="30"/>
      <c r="AE3152" s="30"/>
      <c r="AG3152" s="30"/>
      <c r="AH3152" s="30"/>
      <c r="AI3152" s="30"/>
      <c r="AJ3152" s="30"/>
      <c r="AK3152" s="30"/>
      <c r="AL3152" s="30"/>
      <c r="AM3152" s="30"/>
      <c r="AN3152" s="30"/>
      <c r="AO3152" s="30"/>
      <c r="AQ3152" s="30"/>
      <c r="AR3152" s="30"/>
      <c r="AS3152" s="30"/>
      <c r="AW3152" s="30"/>
      <c r="AX3152" s="30"/>
      <c r="AY3152" s="30"/>
      <c r="AZ3152" s="30"/>
      <c r="BA3152" s="30"/>
      <c r="BB3152" s="30"/>
      <c r="BC3152" s="30"/>
      <c r="BD3152" s="30"/>
      <c r="BE3152" s="30"/>
    </row>
    <row r="3153" spans="1:57">
      <c r="A3153" t="s">
        <v>8</v>
      </c>
      <c r="Y3153" s="30"/>
      <c r="AB3153" s="50"/>
      <c r="AC3153" s="30"/>
      <c r="AD3153" s="30"/>
      <c r="AE3153" s="30"/>
      <c r="AG3153" s="30"/>
      <c r="AH3153" s="30"/>
      <c r="AI3153" s="30"/>
      <c r="AJ3153" s="30"/>
      <c r="AK3153" s="30"/>
      <c r="AL3153" s="30"/>
      <c r="AM3153" s="30"/>
      <c r="AN3153" s="30"/>
      <c r="AO3153" s="30"/>
      <c r="AQ3153" s="30"/>
      <c r="AR3153" s="30"/>
      <c r="AS3153" s="30"/>
      <c r="AW3153" s="30"/>
      <c r="AX3153" s="30"/>
      <c r="AY3153" s="30"/>
      <c r="AZ3153" s="30"/>
      <c r="BA3153" s="30"/>
      <c r="BB3153" s="30"/>
      <c r="BC3153" s="30"/>
      <c r="BD3153" s="30"/>
      <c r="BE3153" s="30"/>
    </row>
    <row r="3154" spans="1:57">
      <c r="A3154" t="s">
        <v>8</v>
      </c>
      <c r="Y3154" s="30"/>
      <c r="AB3154" s="50"/>
      <c r="AC3154" s="30"/>
      <c r="AD3154" s="30"/>
      <c r="AE3154" s="30"/>
      <c r="AG3154" s="30"/>
      <c r="AH3154" s="30"/>
      <c r="AI3154" s="30"/>
      <c r="AJ3154" s="30"/>
      <c r="AK3154" s="30"/>
      <c r="AL3154" s="30"/>
      <c r="AM3154" s="30"/>
      <c r="AN3154" s="30"/>
      <c r="AO3154" s="30"/>
      <c r="AQ3154" s="30"/>
      <c r="AR3154" s="30"/>
      <c r="AS3154" s="30"/>
      <c r="AW3154" s="30"/>
      <c r="AX3154" s="30"/>
      <c r="AY3154" s="30"/>
      <c r="AZ3154" s="30"/>
      <c r="BA3154" s="30"/>
      <c r="BB3154" s="30"/>
      <c r="BC3154" s="30"/>
      <c r="BD3154" s="30"/>
      <c r="BE3154" s="30"/>
    </row>
    <row r="3155" spans="1:57">
      <c r="A3155" t="s">
        <v>8</v>
      </c>
      <c r="Y3155" s="30"/>
      <c r="AB3155" s="50"/>
      <c r="AC3155" s="30"/>
      <c r="AD3155" s="30"/>
      <c r="AE3155" s="30"/>
      <c r="AG3155" s="30"/>
      <c r="AH3155" s="30"/>
      <c r="AI3155" s="30"/>
      <c r="AJ3155" s="30"/>
      <c r="AK3155" s="30"/>
      <c r="AL3155" s="30"/>
      <c r="AM3155" s="30"/>
      <c r="AN3155" s="30"/>
      <c r="AO3155" s="30"/>
      <c r="AQ3155" s="30"/>
      <c r="AR3155" s="30"/>
      <c r="AS3155" s="30"/>
      <c r="AW3155" s="30"/>
      <c r="AX3155" s="30"/>
      <c r="AY3155" s="30"/>
      <c r="AZ3155" s="30"/>
      <c r="BA3155" s="30"/>
      <c r="BB3155" s="30"/>
      <c r="BC3155" s="30"/>
      <c r="BD3155" s="30"/>
      <c r="BE3155" s="30"/>
    </row>
    <row r="3156" spans="1:57">
      <c r="A3156" t="s">
        <v>8</v>
      </c>
      <c r="Y3156" s="30"/>
      <c r="AB3156" s="50"/>
      <c r="AC3156" s="30"/>
      <c r="AD3156" s="30"/>
      <c r="AE3156" s="30"/>
      <c r="AG3156" s="30"/>
      <c r="AH3156" s="30"/>
      <c r="AI3156" s="30"/>
      <c r="AJ3156" s="30"/>
      <c r="AK3156" s="30"/>
      <c r="AL3156" s="30"/>
      <c r="AM3156" s="30"/>
      <c r="AN3156" s="30"/>
      <c r="AO3156" s="30"/>
      <c r="AQ3156" s="30"/>
      <c r="AR3156" s="30"/>
      <c r="AS3156" s="30"/>
      <c r="AW3156" s="30"/>
      <c r="AX3156" s="30"/>
      <c r="AY3156" s="30"/>
      <c r="AZ3156" s="30"/>
      <c r="BA3156" s="30"/>
      <c r="BB3156" s="30"/>
      <c r="BC3156" s="30"/>
      <c r="BD3156" s="30"/>
      <c r="BE3156" s="30"/>
    </row>
    <row r="3157" spans="1:57">
      <c r="A3157" t="s">
        <v>8</v>
      </c>
      <c r="Y3157" s="30"/>
      <c r="AB3157" s="50"/>
      <c r="AC3157" s="30"/>
      <c r="AD3157" s="30"/>
      <c r="AE3157" s="30"/>
      <c r="AG3157" s="30"/>
      <c r="AH3157" s="30"/>
      <c r="AI3157" s="30"/>
      <c r="AJ3157" s="30"/>
      <c r="AK3157" s="30"/>
      <c r="AL3157" s="30"/>
      <c r="AM3157" s="30"/>
      <c r="AN3157" s="30"/>
      <c r="AO3157" s="30"/>
      <c r="AQ3157" s="30"/>
      <c r="AR3157" s="30"/>
      <c r="AS3157" s="30"/>
      <c r="AW3157" s="30"/>
      <c r="AX3157" s="30"/>
      <c r="AY3157" s="30"/>
      <c r="AZ3157" s="30"/>
      <c r="BA3157" s="30"/>
      <c r="BB3157" s="30"/>
      <c r="BC3157" s="30"/>
      <c r="BD3157" s="30"/>
      <c r="BE3157" s="30"/>
    </row>
    <row r="3158" spans="1:57">
      <c r="A3158" t="s">
        <v>8</v>
      </c>
      <c r="Y3158" s="30"/>
      <c r="AB3158" s="50"/>
      <c r="AC3158" s="30"/>
      <c r="AD3158" s="30"/>
      <c r="AE3158" s="30"/>
      <c r="AG3158" s="30"/>
      <c r="AH3158" s="30"/>
      <c r="AI3158" s="30"/>
      <c r="AJ3158" s="30"/>
      <c r="AK3158" s="30"/>
      <c r="AL3158" s="30"/>
      <c r="AM3158" s="30"/>
      <c r="AN3158" s="30"/>
      <c r="AO3158" s="30"/>
      <c r="AQ3158" s="30"/>
      <c r="AR3158" s="30"/>
      <c r="AS3158" s="30"/>
      <c r="AW3158" s="30"/>
      <c r="AX3158" s="30"/>
      <c r="AY3158" s="30"/>
      <c r="AZ3158" s="30"/>
      <c r="BA3158" s="30"/>
      <c r="BB3158" s="30"/>
      <c r="BC3158" s="30"/>
      <c r="BD3158" s="30"/>
      <c r="BE3158" s="30"/>
    </row>
    <row r="3159" spans="1:57">
      <c r="A3159" t="s">
        <v>8</v>
      </c>
      <c r="Y3159" s="30"/>
      <c r="AB3159" s="50"/>
      <c r="AC3159" s="30"/>
      <c r="AD3159" s="30"/>
      <c r="AE3159" s="30"/>
      <c r="AG3159" s="30"/>
      <c r="AH3159" s="30"/>
      <c r="AI3159" s="30"/>
      <c r="AJ3159" s="30"/>
      <c r="AK3159" s="30"/>
      <c r="AL3159" s="30"/>
      <c r="AM3159" s="30"/>
      <c r="AN3159" s="30"/>
      <c r="AO3159" s="30"/>
      <c r="AQ3159" s="30"/>
      <c r="AR3159" s="30"/>
      <c r="AS3159" s="30"/>
      <c r="AW3159" s="30"/>
      <c r="AX3159" s="30"/>
      <c r="AY3159" s="30"/>
      <c r="AZ3159" s="30"/>
      <c r="BA3159" s="30"/>
      <c r="BB3159" s="30"/>
      <c r="BC3159" s="30"/>
      <c r="BD3159" s="30"/>
      <c r="BE3159" s="30"/>
    </row>
    <row r="3160" spans="1:57">
      <c r="A3160" t="s">
        <v>8</v>
      </c>
      <c r="Y3160" s="30"/>
      <c r="AB3160" s="50"/>
      <c r="AC3160" s="30"/>
      <c r="AD3160" s="30"/>
      <c r="AE3160" s="30"/>
      <c r="AG3160" s="30"/>
      <c r="AH3160" s="30"/>
      <c r="AI3160" s="30"/>
      <c r="AJ3160" s="30"/>
      <c r="AK3160" s="30"/>
      <c r="AL3160" s="30"/>
      <c r="AM3160" s="30"/>
      <c r="AN3160" s="30"/>
      <c r="AO3160" s="30"/>
      <c r="AQ3160" s="30"/>
      <c r="AR3160" s="30"/>
      <c r="AS3160" s="30"/>
      <c r="AW3160" s="30"/>
      <c r="AX3160" s="30"/>
      <c r="AY3160" s="30"/>
      <c r="AZ3160" s="30"/>
      <c r="BA3160" s="30"/>
      <c r="BB3160" s="30"/>
      <c r="BC3160" s="30"/>
      <c r="BD3160" s="30"/>
      <c r="BE3160" s="30"/>
    </row>
    <row r="3161" spans="1:57">
      <c r="A3161" t="s">
        <v>8</v>
      </c>
      <c r="Y3161" s="30"/>
      <c r="AB3161" s="50"/>
      <c r="AC3161" s="30"/>
      <c r="AD3161" s="30"/>
      <c r="AE3161" s="30"/>
      <c r="AG3161" s="30"/>
      <c r="AH3161" s="30"/>
      <c r="AI3161" s="30"/>
      <c r="AJ3161" s="30"/>
      <c r="AK3161" s="30"/>
      <c r="AL3161" s="30"/>
      <c r="AM3161" s="30"/>
      <c r="AN3161" s="30"/>
      <c r="AO3161" s="30"/>
      <c r="AQ3161" s="30"/>
      <c r="AR3161" s="30"/>
      <c r="AS3161" s="30"/>
      <c r="AW3161" s="30"/>
      <c r="AX3161" s="30"/>
      <c r="AY3161" s="30"/>
      <c r="AZ3161" s="30"/>
      <c r="BA3161" s="30"/>
      <c r="BB3161" s="30"/>
      <c r="BC3161" s="30"/>
      <c r="BD3161" s="30"/>
      <c r="BE3161" s="30"/>
    </row>
    <row r="3162" spans="1:57">
      <c r="A3162" t="s">
        <v>8</v>
      </c>
      <c r="Y3162" s="30"/>
      <c r="AB3162" s="50"/>
      <c r="AC3162" s="30"/>
      <c r="AD3162" s="30"/>
      <c r="AE3162" s="30"/>
      <c r="AG3162" s="30"/>
      <c r="AH3162" s="30"/>
      <c r="AI3162" s="30"/>
      <c r="AJ3162" s="30"/>
      <c r="AK3162" s="30"/>
      <c r="AL3162" s="30"/>
      <c r="AM3162" s="30"/>
      <c r="AN3162" s="30"/>
      <c r="AO3162" s="30"/>
      <c r="AQ3162" s="30"/>
      <c r="AR3162" s="30"/>
      <c r="AS3162" s="30"/>
      <c r="AW3162" s="30"/>
      <c r="AX3162" s="30"/>
      <c r="AY3162" s="30"/>
      <c r="AZ3162" s="30"/>
      <c r="BA3162" s="30"/>
      <c r="BB3162" s="30"/>
      <c r="BC3162" s="30"/>
      <c r="BD3162" s="30"/>
      <c r="BE3162" s="30"/>
    </row>
    <row r="3163" spans="1:57">
      <c r="A3163" t="s">
        <v>8</v>
      </c>
      <c r="Y3163" s="30"/>
      <c r="AB3163" s="50"/>
      <c r="AC3163" s="30"/>
      <c r="AD3163" s="30"/>
      <c r="AE3163" s="30"/>
      <c r="AG3163" s="30"/>
      <c r="AH3163" s="30"/>
      <c r="AI3163" s="30"/>
      <c r="AJ3163" s="30"/>
      <c r="AK3163" s="30"/>
      <c r="AL3163" s="30"/>
      <c r="AM3163" s="30"/>
      <c r="AN3163" s="30"/>
      <c r="AO3163" s="30"/>
      <c r="AQ3163" s="30"/>
      <c r="AR3163" s="30"/>
      <c r="AS3163" s="30"/>
      <c r="AW3163" s="30"/>
      <c r="AX3163" s="30"/>
      <c r="AY3163" s="30"/>
      <c r="AZ3163" s="30"/>
      <c r="BA3163" s="30"/>
      <c r="BB3163" s="30"/>
      <c r="BC3163" s="30"/>
      <c r="BD3163" s="30"/>
      <c r="BE3163" s="30"/>
    </row>
    <row r="3164" spans="1:57">
      <c r="A3164" t="s">
        <v>8</v>
      </c>
      <c r="Y3164" s="30"/>
      <c r="AB3164" s="50"/>
      <c r="AC3164" s="30"/>
      <c r="AD3164" s="30"/>
      <c r="AE3164" s="30"/>
      <c r="AG3164" s="30"/>
      <c r="AH3164" s="30"/>
      <c r="AI3164" s="30"/>
      <c r="AJ3164" s="30"/>
      <c r="AK3164" s="30"/>
      <c r="AL3164" s="30"/>
      <c r="AM3164" s="30"/>
      <c r="AN3164" s="30"/>
      <c r="AO3164" s="30"/>
      <c r="AQ3164" s="30"/>
      <c r="AR3164" s="30"/>
      <c r="AS3164" s="30"/>
      <c r="AW3164" s="30"/>
      <c r="AX3164" s="30"/>
      <c r="AY3164" s="30"/>
      <c r="AZ3164" s="30"/>
      <c r="BA3164" s="30"/>
      <c r="BB3164" s="30"/>
      <c r="BC3164" s="30"/>
      <c r="BD3164" s="30"/>
      <c r="BE3164" s="30"/>
    </row>
    <row r="3165" spans="1:57">
      <c r="A3165" t="s">
        <v>8</v>
      </c>
      <c r="Y3165" s="30"/>
      <c r="AB3165" s="50"/>
      <c r="AC3165" s="30"/>
      <c r="AD3165" s="30"/>
      <c r="AE3165" s="30"/>
      <c r="AG3165" s="30"/>
      <c r="AH3165" s="30"/>
      <c r="AI3165" s="30"/>
      <c r="AJ3165" s="30"/>
      <c r="AK3165" s="30"/>
      <c r="AL3165" s="30"/>
      <c r="AM3165" s="30"/>
      <c r="AN3165" s="30"/>
      <c r="AO3165" s="30"/>
      <c r="AQ3165" s="30"/>
      <c r="AR3165" s="30"/>
      <c r="AS3165" s="30"/>
      <c r="AW3165" s="30"/>
      <c r="AX3165" s="30"/>
      <c r="AY3165" s="30"/>
      <c r="AZ3165" s="30"/>
      <c r="BA3165" s="30"/>
      <c r="BB3165" s="30"/>
      <c r="BC3165" s="30"/>
      <c r="BD3165" s="30"/>
      <c r="BE3165" s="30"/>
    </row>
    <row r="3166" spans="1:57">
      <c r="A3166" t="s">
        <v>8</v>
      </c>
      <c r="Y3166" s="30"/>
      <c r="AB3166" s="50"/>
      <c r="AC3166" s="30"/>
      <c r="AD3166" s="30"/>
      <c r="AE3166" s="30"/>
      <c r="AG3166" s="30"/>
      <c r="AH3166" s="30"/>
      <c r="AI3166" s="30"/>
      <c r="AJ3166" s="30"/>
      <c r="AK3166" s="30"/>
      <c r="AL3166" s="30"/>
      <c r="AM3166" s="30"/>
      <c r="AN3166" s="30"/>
      <c r="AO3166" s="30"/>
      <c r="AQ3166" s="30"/>
      <c r="AR3166" s="30"/>
      <c r="AS3166" s="30"/>
      <c r="AW3166" s="30"/>
      <c r="AX3166" s="30"/>
      <c r="AY3166" s="30"/>
      <c r="AZ3166" s="30"/>
      <c r="BA3166" s="30"/>
      <c r="BB3166" s="30"/>
      <c r="BC3166" s="30"/>
      <c r="BD3166" s="30"/>
      <c r="BE3166" s="30"/>
    </row>
    <row r="3167" spans="1:57">
      <c r="A3167" t="s">
        <v>8</v>
      </c>
      <c r="Y3167" s="30"/>
      <c r="AB3167" s="50"/>
      <c r="AC3167" s="30"/>
      <c r="AD3167" s="30"/>
      <c r="AE3167" s="30"/>
      <c r="AG3167" s="30"/>
      <c r="AH3167" s="30"/>
      <c r="AI3167" s="30"/>
      <c r="AJ3167" s="30"/>
      <c r="AK3167" s="30"/>
      <c r="AL3167" s="30"/>
      <c r="AM3167" s="30"/>
      <c r="AN3167" s="30"/>
      <c r="AO3167" s="30"/>
      <c r="AQ3167" s="30"/>
      <c r="AR3167" s="30"/>
      <c r="AS3167" s="30"/>
      <c r="AW3167" s="30"/>
      <c r="AX3167" s="30"/>
      <c r="AY3167" s="30"/>
      <c r="AZ3167" s="30"/>
      <c r="BA3167" s="30"/>
      <c r="BB3167" s="30"/>
      <c r="BC3167" s="30"/>
      <c r="BD3167" s="30"/>
      <c r="BE3167" s="30"/>
    </row>
    <row r="3168" spans="1:57">
      <c r="A3168" t="s">
        <v>8</v>
      </c>
      <c r="Y3168" s="30"/>
      <c r="AB3168" s="50"/>
      <c r="AC3168" s="30"/>
      <c r="AD3168" s="30"/>
      <c r="AE3168" s="30"/>
      <c r="AG3168" s="30"/>
      <c r="AH3168" s="30"/>
      <c r="AI3168" s="30"/>
      <c r="AJ3168" s="30"/>
      <c r="AK3168" s="30"/>
      <c r="AL3168" s="30"/>
      <c r="AM3168" s="30"/>
      <c r="AN3168" s="30"/>
      <c r="AO3168" s="30"/>
      <c r="AQ3168" s="30"/>
      <c r="AR3168" s="30"/>
      <c r="AS3168" s="30"/>
      <c r="AW3168" s="30"/>
      <c r="AX3168" s="30"/>
      <c r="AY3168" s="30"/>
      <c r="AZ3168" s="30"/>
      <c r="BA3168" s="30"/>
      <c r="BB3168" s="30"/>
      <c r="BC3168" s="30"/>
      <c r="BD3168" s="30"/>
      <c r="BE3168" s="30"/>
    </row>
    <row r="3169" spans="1:57">
      <c r="A3169" t="s">
        <v>8</v>
      </c>
      <c r="Y3169" s="30"/>
      <c r="AB3169" s="50"/>
      <c r="AC3169" s="30"/>
      <c r="AD3169" s="30"/>
      <c r="AE3169" s="30"/>
      <c r="AG3169" s="30"/>
      <c r="AH3169" s="30"/>
      <c r="AI3169" s="30"/>
      <c r="AJ3169" s="30"/>
      <c r="AK3169" s="30"/>
      <c r="AL3169" s="30"/>
      <c r="AM3169" s="30"/>
      <c r="AN3169" s="30"/>
      <c r="AO3169" s="30"/>
      <c r="AQ3169" s="30"/>
      <c r="AR3169" s="30"/>
      <c r="AS3169" s="30"/>
      <c r="AW3169" s="30"/>
      <c r="AX3169" s="30"/>
      <c r="AY3169" s="30"/>
      <c r="AZ3169" s="30"/>
      <c r="BA3169" s="30"/>
      <c r="BB3169" s="30"/>
      <c r="BC3169" s="30"/>
      <c r="BD3169" s="30"/>
      <c r="BE3169" s="30"/>
    </row>
    <row r="3170" spans="1:57">
      <c r="A3170" t="s">
        <v>8</v>
      </c>
      <c r="Y3170" s="30"/>
      <c r="AB3170" s="50"/>
      <c r="AC3170" s="30"/>
      <c r="AD3170" s="30"/>
      <c r="AE3170" s="30"/>
      <c r="AG3170" s="30"/>
      <c r="AH3170" s="30"/>
      <c r="AI3170" s="30"/>
      <c r="AJ3170" s="30"/>
      <c r="AK3170" s="30"/>
      <c r="AL3170" s="30"/>
      <c r="AM3170" s="30"/>
      <c r="AN3170" s="30"/>
      <c r="AO3170" s="30"/>
      <c r="AQ3170" s="30"/>
      <c r="AR3170" s="30"/>
      <c r="AS3170" s="30"/>
      <c r="AW3170" s="30"/>
      <c r="AX3170" s="30"/>
      <c r="AY3170" s="30"/>
      <c r="AZ3170" s="30"/>
      <c r="BA3170" s="30"/>
      <c r="BB3170" s="30"/>
      <c r="BC3170" s="30"/>
      <c r="BD3170" s="30"/>
      <c r="BE3170" s="30"/>
    </row>
    <row r="3171" spans="1:57">
      <c r="A3171" t="s">
        <v>8</v>
      </c>
      <c r="Y3171" s="30"/>
      <c r="AB3171" s="50"/>
      <c r="AC3171" s="30"/>
      <c r="AD3171" s="30"/>
      <c r="AE3171" s="30"/>
      <c r="AG3171" s="30"/>
      <c r="AH3171" s="30"/>
      <c r="AI3171" s="30"/>
      <c r="AJ3171" s="30"/>
      <c r="AK3171" s="30"/>
      <c r="AL3171" s="30"/>
      <c r="AM3171" s="30"/>
      <c r="AN3171" s="30"/>
      <c r="AO3171" s="30"/>
      <c r="AQ3171" s="30"/>
      <c r="AR3171" s="30"/>
      <c r="AS3171" s="30"/>
      <c r="AW3171" s="30"/>
      <c r="AX3171" s="30"/>
      <c r="AY3171" s="30"/>
      <c r="AZ3171" s="30"/>
      <c r="BA3171" s="30"/>
      <c r="BB3171" s="30"/>
      <c r="BC3171" s="30"/>
      <c r="BD3171" s="30"/>
      <c r="BE3171" s="30"/>
    </row>
    <row r="3172" spans="1:57">
      <c r="A3172" t="s">
        <v>8</v>
      </c>
      <c r="Y3172" s="30"/>
      <c r="AB3172" s="50"/>
      <c r="AC3172" s="30"/>
      <c r="AD3172" s="30"/>
      <c r="AE3172" s="30"/>
      <c r="AG3172" s="30"/>
      <c r="AH3172" s="30"/>
      <c r="AI3172" s="30"/>
      <c r="AJ3172" s="30"/>
      <c r="AK3172" s="30"/>
      <c r="AL3172" s="30"/>
      <c r="AM3172" s="30"/>
      <c r="AN3172" s="30"/>
      <c r="AO3172" s="30"/>
      <c r="AQ3172" s="30"/>
      <c r="AR3172" s="30"/>
      <c r="AS3172" s="30"/>
      <c r="AW3172" s="30"/>
      <c r="AX3172" s="30"/>
      <c r="AY3172" s="30"/>
      <c r="AZ3172" s="30"/>
      <c r="BA3172" s="30"/>
      <c r="BB3172" s="30"/>
      <c r="BC3172" s="30"/>
      <c r="BD3172" s="30"/>
      <c r="BE3172" s="30"/>
    </row>
    <row r="3173" spans="1:57">
      <c r="A3173" t="s">
        <v>8</v>
      </c>
      <c r="Y3173" s="30"/>
      <c r="AB3173" s="50"/>
      <c r="AC3173" s="30"/>
      <c r="AD3173" s="30"/>
      <c r="AE3173" s="30"/>
      <c r="AG3173" s="30"/>
      <c r="AH3173" s="30"/>
      <c r="AI3173" s="30"/>
      <c r="AJ3173" s="30"/>
      <c r="AK3173" s="30"/>
      <c r="AL3173" s="30"/>
      <c r="AM3173" s="30"/>
      <c r="AN3173" s="30"/>
      <c r="AO3173" s="30"/>
      <c r="AQ3173" s="30"/>
      <c r="AR3173" s="30"/>
      <c r="AS3173" s="30"/>
      <c r="AW3173" s="30"/>
      <c r="AX3173" s="30"/>
      <c r="AY3173" s="30"/>
      <c r="AZ3173" s="30"/>
      <c r="BA3173" s="30"/>
      <c r="BB3173" s="30"/>
      <c r="BC3173" s="30"/>
      <c r="BD3173" s="30"/>
      <c r="BE3173" s="30"/>
    </row>
    <row r="3174" spans="1:57">
      <c r="A3174" t="s">
        <v>8</v>
      </c>
      <c r="Y3174" s="30"/>
      <c r="AB3174" s="50"/>
      <c r="AC3174" s="30"/>
      <c r="AD3174" s="30"/>
      <c r="AE3174" s="30"/>
      <c r="AG3174" s="30"/>
      <c r="AH3174" s="30"/>
      <c r="AI3174" s="30"/>
      <c r="AJ3174" s="30"/>
      <c r="AK3174" s="30"/>
      <c r="AL3174" s="30"/>
      <c r="AM3174" s="30"/>
      <c r="AN3174" s="30"/>
      <c r="AO3174" s="30"/>
      <c r="AQ3174" s="30"/>
      <c r="AR3174" s="30"/>
      <c r="AS3174" s="30"/>
      <c r="AW3174" s="30"/>
      <c r="AX3174" s="30"/>
      <c r="AY3174" s="30"/>
      <c r="AZ3174" s="30"/>
      <c r="BA3174" s="30"/>
      <c r="BB3174" s="30"/>
      <c r="BC3174" s="30"/>
      <c r="BD3174" s="30"/>
      <c r="BE3174" s="30"/>
    </row>
    <row r="3175" spans="1:57">
      <c r="A3175" t="s">
        <v>8</v>
      </c>
      <c r="Y3175" s="30"/>
      <c r="AB3175" s="50"/>
      <c r="AC3175" s="30"/>
      <c r="AD3175" s="30"/>
      <c r="AE3175" s="30"/>
      <c r="AG3175" s="30"/>
      <c r="AH3175" s="30"/>
      <c r="AI3175" s="30"/>
      <c r="AJ3175" s="30"/>
      <c r="AK3175" s="30"/>
      <c r="AL3175" s="30"/>
      <c r="AM3175" s="30"/>
      <c r="AN3175" s="30"/>
      <c r="AO3175" s="30"/>
      <c r="AQ3175" s="30"/>
      <c r="AR3175" s="30"/>
      <c r="AS3175" s="30"/>
      <c r="AW3175" s="30"/>
      <c r="AX3175" s="30"/>
      <c r="AY3175" s="30"/>
      <c r="AZ3175" s="30"/>
      <c r="BA3175" s="30"/>
      <c r="BB3175" s="30"/>
      <c r="BC3175" s="30"/>
      <c r="BD3175" s="30"/>
      <c r="BE3175" s="30"/>
    </row>
    <row r="3176" spans="1:57">
      <c r="A3176" t="s">
        <v>8</v>
      </c>
      <c r="Y3176" s="30"/>
      <c r="AB3176" s="50"/>
      <c r="AC3176" s="30"/>
      <c r="AD3176" s="30"/>
      <c r="AE3176" s="30"/>
      <c r="AG3176" s="30"/>
      <c r="AH3176" s="30"/>
      <c r="AI3176" s="30"/>
      <c r="AJ3176" s="30"/>
      <c r="AK3176" s="30"/>
      <c r="AL3176" s="30"/>
      <c r="AM3176" s="30"/>
      <c r="AN3176" s="30"/>
      <c r="AO3176" s="30"/>
      <c r="AQ3176" s="30"/>
      <c r="AR3176" s="30"/>
      <c r="AS3176" s="30"/>
      <c r="AW3176" s="30"/>
      <c r="AX3176" s="30"/>
      <c r="AY3176" s="30"/>
      <c r="AZ3176" s="30"/>
      <c r="BA3176" s="30"/>
      <c r="BB3176" s="30"/>
      <c r="BC3176" s="30"/>
      <c r="BD3176" s="30"/>
      <c r="BE3176" s="30"/>
    </row>
    <row r="3177" spans="1:57">
      <c r="A3177" t="s">
        <v>8</v>
      </c>
      <c r="Y3177" s="30"/>
      <c r="AB3177" s="50"/>
      <c r="AC3177" s="30"/>
      <c r="AD3177" s="30"/>
      <c r="AE3177" s="30"/>
      <c r="AG3177" s="30"/>
      <c r="AH3177" s="30"/>
      <c r="AI3177" s="30"/>
      <c r="AJ3177" s="30"/>
      <c r="AK3177" s="30"/>
      <c r="AL3177" s="30"/>
      <c r="AM3177" s="30"/>
      <c r="AN3177" s="30"/>
      <c r="AO3177" s="30"/>
      <c r="AQ3177" s="30"/>
      <c r="AR3177" s="30"/>
      <c r="AS3177" s="30"/>
      <c r="AW3177" s="30"/>
      <c r="AX3177" s="30"/>
      <c r="AY3177" s="30"/>
      <c r="AZ3177" s="30"/>
      <c r="BA3177" s="30"/>
      <c r="BB3177" s="30"/>
      <c r="BC3177" s="30"/>
      <c r="BD3177" s="30"/>
      <c r="BE3177" s="30"/>
    </row>
    <row r="3178" spans="1:57">
      <c r="A3178" t="s">
        <v>8</v>
      </c>
      <c r="Y3178" s="30"/>
      <c r="AB3178" s="50"/>
      <c r="AC3178" s="30"/>
      <c r="AD3178" s="30"/>
      <c r="AE3178" s="30"/>
      <c r="AG3178" s="30"/>
      <c r="AH3178" s="30"/>
      <c r="AI3178" s="30"/>
      <c r="AJ3178" s="30"/>
      <c r="AK3178" s="30"/>
      <c r="AL3178" s="30"/>
      <c r="AM3178" s="30"/>
      <c r="AN3178" s="30"/>
      <c r="AO3178" s="30"/>
      <c r="AQ3178" s="30"/>
      <c r="AR3178" s="30"/>
      <c r="AS3178" s="30"/>
      <c r="AW3178" s="30"/>
      <c r="AX3178" s="30"/>
      <c r="AY3178" s="30"/>
      <c r="AZ3178" s="30"/>
      <c r="BA3178" s="30"/>
      <c r="BB3178" s="30"/>
      <c r="BC3178" s="30"/>
      <c r="BD3178" s="30"/>
      <c r="BE3178" s="30"/>
    </row>
    <row r="3179" spans="1:57">
      <c r="A3179" t="s">
        <v>8</v>
      </c>
      <c r="Y3179" s="30"/>
      <c r="AB3179" s="50"/>
      <c r="AC3179" s="30"/>
      <c r="AD3179" s="30"/>
      <c r="AE3179" s="30"/>
      <c r="AG3179" s="30"/>
      <c r="AH3179" s="30"/>
      <c r="AI3179" s="30"/>
      <c r="AJ3179" s="30"/>
      <c r="AK3179" s="30"/>
      <c r="AL3179" s="30"/>
      <c r="AM3179" s="30"/>
      <c r="AN3179" s="30"/>
      <c r="AO3179" s="30"/>
      <c r="AQ3179" s="30"/>
      <c r="AR3179" s="30"/>
      <c r="AS3179" s="30"/>
      <c r="AW3179" s="30"/>
      <c r="AX3179" s="30"/>
      <c r="AY3179" s="30"/>
      <c r="AZ3179" s="30"/>
      <c r="BA3179" s="30"/>
      <c r="BB3179" s="30"/>
      <c r="BC3179" s="30"/>
      <c r="BD3179" s="30"/>
      <c r="BE3179" s="30"/>
    </row>
    <row r="3180" spans="1:57">
      <c r="A3180" t="s">
        <v>8</v>
      </c>
      <c r="Y3180" s="30"/>
      <c r="AB3180" s="50"/>
      <c r="AC3180" s="30"/>
      <c r="AD3180" s="30"/>
      <c r="AE3180" s="30"/>
      <c r="AG3180" s="30"/>
      <c r="AH3180" s="30"/>
      <c r="AI3180" s="30"/>
      <c r="AJ3180" s="30"/>
      <c r="AK3180" s="30"/>
      <c r="AL3180" s="30"/>
      <c r="AM3180" s="30"/>
      <c r="AN3180" s="30"/>
      <c r="AO3180" s="30"/>
      <c r="AQ3180" s="30"/>
      <c r="AR3180" s="30"/>
      <c r="AS3180" s="30"/>
      <c r="AW3180" s="30"/>
      <c r="AX3180" s="30"/>
      <c r="AY3180" s="30"/>
      <c r="AZ3180" s="30"/>
      <c r="BA3180" s="30"/>
      <c r="BB3180" s="30"/>
      <c r="BC3180" s="30"/>
      <c r="BD3180" s="30"/>
      <c r="BE3180" s="30"/>
    </row>
    <row r="3181" spans="1:57">
      <c r="A3181" t="s">
        <v>8</v>
      </c>
      <c r="Y3181" s="30"/>
      <c r="AB3181" s="50"/>
      <c r="AC3181" s="30"/>
      <c r="AD3181" s="30"/>
      <c r="AE3181" s="30"/>
      <c r="AG3181" s="30"/>
      <c r="AH3181" s="30"/>
      <c r="AI3181" s="30"/>
      <c r="AJ3181" s="30"/>
      <c r="AK3181" s="30"/>
      <c r="AL3181" s="30"/>
      <c r="AM3181" s="30"/>
      <c r="AN3181" s="30"/>
      <c r="AO3181" s="30"/>
      <c r="AQ3181" s="30"/>
      <c r="AR3181" s="30"/>
      <c r="AS3181" s="30"/>
      <c r="AW3181" s="30"/>
      <c r="AX3181" s="30"/>
      <c r="AY3181" s="30"/>
      <c r="AZ3181" s="30"/>
      <c r="BA3181" s="30"/>
      <c r="BB3181" s="30"/>
      <c r="BC3181" s="30"/>
      <c r="BD3181" s="30"/>
      <c r="BE3181" s="30"/>
    </row>
    <row r="3182" spans="1:57">
      <c r="A3182" t="s">
        <v>8</v>
      </c>
      <c r="Y3182" s="30"/>
      <c r="AB3182" s="50"/>
      <c r="AC3182" s="30"/>
      <c r="AD3182" s="30"/>
      <c r="AE3182" s="30"/>
      <c r="AG3182" s="30"/>
      <c r="AH3182" s="30"/>
      <c r="AI3182" s="30"/>
      <c r="AJ3182" s="30"/>
      <c r="AK3182" s="30"/>
      <c r="AL3182" s="30"/>
      <c r="AM3182" s="30"/>
      <c r="AN3182" s="30"/>
      <c r="AO3182" s="30"/>
      <c r="AQ3182" s="30"/>
      <c r="AR3182" s="30"/>
      <c r="AS3182" s="30"/>
      <c r="AW3182" s="30"/>
      <c r="AX3182" s="30"/>
      <c r="AY3182" s="30"/>
      <c r="AZ3182" s="30"/>
      <c r="BA3182" s="30"/>
      <c r="BB3182" s="30"/>
      <c r="BC3182" s="30"/>
      <c r="BD3182" s="30"/>
      <c r="BE3182" s="30"/>
    </row>
    <row r="3183" spans="1:57">
      <c r="A3183" t="s">
        <v>8</v>
      </c>
      <c r="Y3183" s="30"/>
      <c r="AB3183" s="50"/>
      <c r="AC3183" s="30"/>
      <c r="AD3183" s="30"/>
      <c r="AE3183" s="30"/>
      <c r="AG3183" s="30"/>
      <c r="AH3183" s="30"/>
      <c r="AI3183" s="30"/>
      <c r="AJ3183" s="30"/>
      <c r="AK3183" s="30"/>
      <c r="AL3183" s="30"/>
      <c r="AM3183" s="30"/>
      <c r="AN3183" s="30"/>
      <c r="AO3183" s="30"/>
      <c r="AQ3183" s="30"/>
      <c r="AR3183" s="30"/>
      <c r="AS3183" s="30"/>
      <c r="AW3183" s="30"/>
      <c r="AX3183" s="30"/>
      <c r="AY3183" s="30"/>
      <c r="AZ3183" s="30"/>
      <c r="BA3183" s="30"/>
      <c r="BB3183" s="30"/>
      <c r="BC3183" s="30"/>
      <c r="BD3183" s="30"/>
      <c r="BE3183" s="30"/>
    </row>
    <row r="3184" spans="1:57">
      <c r="A3184" t="s">
        <v>8</v>
      </c>
      <c r="Y3184" s="30"/>
      <c r="AB3184" s="50"/>
      <c r="AC3184" s="30"/>
      <c r="AD3184" s="30"/>
      <c r="AE3184" s="30"/>
      <c r="AG3184" s="30"/>
      <c r="AH3184" s="30"/>
      <c r="AI3184" s="30"/>
      <c r="AJ3184" s="30"/>
      <c r="AK3184" s="30"/>
      <c r="AL3184" s="30"/>
      <c r="AM3184" s="30"/>
      <c r="AN3184" s="30"/>
      <c r="AO3184" s="30"/>
      <c r="AQ3184" s="30"/>
      <c r="AR3184" s="30"/>
      <c r="AS3184" s="30"/>
      <c r="AW3184" s="30"/>
      <c r="AX3184" s="30"/>
      <c r="AY3184" s="30"/>
      <c r="AZ3184" s="30"/>
      <c r="BA3184" s="30"/>
      <c r="BB3184" s="30"/>
      <c r="BC3184" s="30"/>
      <c r="BD3184" s="30"/>
      <c r="BE3184" s="30"/>
    </row>
    <row r="3185" spans="1:57">
      <c r="A3185" t="s">
        <v>8</v>
      </c>
      <c r="Y3185" s="30"/>
      <c r="AB3185" s="50"/>
      <c r="AC3185" s="30"/>
      <c r="AD3185" s="30"/>
      <c r="AE3185" s="30"/>
      <c r="AG3185" s="30"/>
      <c r="AH3185" s="30"/>
      <c r="AI3185" s="30"/>
      <c r="AJ3185" s="30"/>
      <c r="AK3185" s="30"/>
      <c r="AL3185" s="30"/>
      <c r="AM3185" s="30"/>
      <c r="AN3185" s="30"/>
      <c r="AO3185" s="30"/>
      <c r="AQ3185" s="30"/>
      <c r="AR3185" s="30"/>
      <c r="AS3185" s="30"/>
      <c r="AW3185" s="30"/>
      <c r="AX3185" s="30"/>
      <c r="AY3185" s="30"/>
      <c r="AZ3185" s="30"/>
      <c r="BA3185" s="30"/>
      <c r="BB3185" s="30"/>
      <c r="BC3185" s="30"/>
      <c r="BD3185" s="30"/>
      <c r="BE3185" s="30"/>
    </row>
    <row r="3186" spans="1:57">
      <c r="A3186" t="s">
        <v>8</v>
      </c>
      <c r="Y3186" s="30"/>
      <c r="AB3186" s="50"/>
      <c r="AC3186" s="30"/>
      <c r="AD3186" s="30"/>
      <c r="AE3186" s="30"/>
      <c r="AG3186" s="30"/>
      <c r="AH3186" s="30"/>
      <c r="AI3186" s="30"/>
      <c r="AJ3186" s="30"/>
      <c r="AK3186" s="30"/>
      <c r="AL3186" s="30"/>
      <c r="AM3186" s="30"/>
      <c r="AN3186" s="30"/>
      <c r="AO3186" s="30"/>
      <c r="AQ3186" s="30"/>
      <c r="AR3186" s="30"/>
      <c r="AS3186" s="30"/>
      <c r="AW3186" s="30"/>
      <c r="AX3186" s="30"/>
      <c r="AY3186" s="30"/>
      <c r="AZ3186" s="30"/>
      <c r="BA3186" s="30"/>
      <c r="BB3186" s="30"/>
      <c r="BC3186" s="30"/>
      <c r="BD3186" s="30"/>
      <c r="BE3186" s="30"/>
    </row>
    <row r="3187" spans="1:57">
      <c r="A3187" t="s">
        <v>8</v>
      </c>
      <c r="Y3187" s="30"/>
      <c r="AB3187" s="50"/>
      <c r="AC3187" s="30"/>
      <c r="AD3187" s="30"/>
      <c r="AE3187" s="30"/>
      <c r="AG3187" s="30"/>
      <c r="AH3187" s="30"/>
      <c r="AI3187" s="30"/>
      <c r="AJ3187" s="30"/>
      <c r="AK3187" s="30"/>
      <c r="AL3187" s="30"/>
      <c r="AM3187" s="30"/>
      <c r="AN3187" s="30"/>
      <c r="AO3187" s="30"/>
      <c r="AQ3187" s="30"/>
      <c r="AR3187" s="30"/>
      <c r="AS3187" s="30"/>
      <c r="AW3187" s="30"/>
      <c r="AX3187" s="30"/>
      <c r="AY3187" s="30"/>
      <c r="AZ3187" s="30"/>
      <c r="BA3187" s="30"/>
      <c r="BB3187" s="30"/>
      <c r="BC3187" s="30"/>
      <c r="BD3187" s="30"/>
      <c r="BE3187" s="30"/>
    </row>
    <row r="3188" spans="1:57">
      <c r="A3188" t="s">
        <v>8</v>
      </c>
      <c r="Y3188" s="30"/>
      <c r="AB3188" s="50"/>
      <c r="AC3188" s="30"/>
      <c r="AD3188" s="30"/>
      <c r="AE3188" s="30"/>
      <c r="AG3188" s="30"/>
      <c r="AH3188" s="30"/>
      <c r="AI3188" s="30"/>
      <c r="AJ3188" s="30"/>
      <c r="AK3188" s="30"/>
      <c r="AL3188" s="30"/>
      <c r="AM3188" s="30"/>
      <c r="AN3188" s="30"/>
      <c r="AO3188" s="30"/>
      <c r="AQ3188" s="30"/>
      <c r="AR3188" s="30"/>
      <c r="AS3188" s="30"/>
      <c r="AW3188" s="30"/>
      <c r="AX3188" s="30"/>
      <c r="AY3188" s="30"/>
      <c r="AZ3188" s="30"/>
      <c r="BA3188" s="30"/>
      <c r="BB3188" s="30"/>
      <c r="BC3188" s="30"/>
      <c r="BD3188" s="30"/>
      <c r="BE3188" s="30"/>
    </row>
    <row r="3189" spans="1:57">
      <c r="A3189" t="s">
        <v>8</v>
      </c>
      <c r="Y3189" s="30"/>
      <c r="AB3189" s="50"/>
      <c r="AC3189" s="30"/>
      <c r="AD3189" s="30"/>
      <c r="AE3189" s="30"/>
      <c r="AG3189" s="30"/>
      <c r="AH3189" s="30"/>
      <c r="AI3189" s="30"/>
      <c r="AJ3189" s="30"/>
      <c r="AK3189" s="30"/>
      <c r="AL3189" s="30"/>
      <c r="AM3189" s="30"/>
      <c r="AN3189" s="30"/>
      <c r="AO3189" s="30"/>
      <c r="AQ3189" s="30"/>
      <c r="AR3189" s="30"/>
      <c r="AS3189" s="30"/>
      <c r="AW3189" s="30"/>
      <c r="AX3189" s="30"/>
      <c r="AY3189" s="30"/>
      <c r="AZ3189" s="30"/>
      <c r="BA3189" s="30"/>
      <c r="BB3189" s="30"/>
      <c r="BC3189" s="30"/>
      <c r="BD3189" s="30"/>
      <c r="BE3189" s="30"/>
    </row>
    <row r="3190" spans="1:57">
      <c r="A3190" t="s">
        <v>8</v>
      </c>
      <c r="Y3190" s="30"/>
      <c r="AB3190" s="50"/>
      <c r="AC3190" s="30"/>
      <c r="AD3190" s="30"/>
      <c r="AE3190" s="30"/>
      <c r="AG3190" s="30"/>
      <c r="AH3190" s="30"/>
      <c r="AI3190" s="30"/>
      <c r="AJ3190" s="30"/>
      <c r="AK3190" s="30"/>
      <c r="AL3190" s="30"/>
      <c r="AM3190" s="30"/>
      <c r="AN3190" s="30"/>
      <c r="AO3190" s="30"/>
      <c r="AQ3190" s="30"/>
      <c r="AR3190" s="30"/>
      <c r="AS3190" s="30"/>
      <c r="AW3190" s="30"/>
      <c r="AX3190" s="30"/>
      <c r="AY3190" s="30"/>
      <c r="AZ3190" s="30"/>
      <c r="BA3190" s="30"/>
      <c r="BB3190" s="30"/>
      <c r="BC3190" s="30"/>
      <c r="BD3190" s="30"/>
      <c r="BE3190" s="30"/>
    </row>
    <row r="3191" spans="1:57">
      <c r="A3191" t="s">
        <v>8</v>
      </c>
      <c r="Y3191" s="30"/>
      <c r="AB3191" s="50"/>
      <c r="AC3191" s="30"/>
      <c r="AD3191" s="30"/>
      <c r="AE3191" s="30"/>
      <c r="AG3191" s="30"/>
      <c r="AH3191" s="30"/>
      <c r="AI3191" s="30"/>
      <c r="AJ3191" s="30"/>
      <c r="AK3191" s="30"/>
      <c r="AL3191" s="30"/>
      <c r="AM3191" s="30"/>
      <c r="AN3191" s="30"/>
      <c r="AO3191" s="30"/>
      <c r="AQ3191" s="30"/>
      <c r="AR3191" s="30"/>
      <c r="AS3191" s="30"/>
      <c r="AW3191" s="30"/>
      <c r="AX3191" s="30"/>
      <c r="AY3191" s="30"/>
      <c r="AZ3191" s="30"/>
      <c r="BA3191" s="30"/>
      <c r="BB3191" s="30"/>
      <c r="BC3191" s="30"/>
      <c r="BD3191" s="30"/>
      <c r="BE3191" s="30"/>
    </row>
    <row r="3192" spans="1:57">
      <c r="A3192" t="s">
        <v>8</v>
      </c>
      <c r="Y3192" s="30"/>
      <c r="AB3192" s="50"/>
      <c r="AC3192" s="30"/>
      <c r="AD3192" s="30"/>
      <c r="AE3192" s="30"/>
      <c r="AG3192" s="30"/>
      <c r="AH3192" s="30"/>
      <c r="AI3192" s="30"/>
      <c r="AJ3192" s="30"/>
      <c r="AK3192" s="30"/>
      <c r="AL3192" s="30"/>
      <c r="AM3192" s="30"/>
      <c r="AN3192" s="30"/>
      <c r="AO3192" s="30"/>
      <c r="AQ3192" s="30"/>
      <c r="AR3192" s="30"/>
      <c r="AS3192" s="30"/>
      <c r="AW3192" s="30"/>
      <c r="AX3192" s="30"/>
      <c r="AY3192" s="30"/>
      <c r="AZ3192" s="30"/>
      <c r="BA3192" s="30"/>
      <c r="BB3192" s="30"/>
      <c r="BC3192" s="30"/>
      <c r="BD3192" s="30"/>
      <c r="BE3192" s="30"/>
    </row>
    <row r="3193" spans="1:57">
      <c r="A3193" t="s">
        <v>8</v>
      </c>
      <c r="Y3193" s="30"/>
      <c r="AB3193" s="50"/>
      <c r="AC3193" s="30"/>
      <c r="AD3193" s="30"/>
      <c r="AE3193" s="30"/>
      <c r="AG3193" s="30"/>
      <c r="AH3193" s="30"/>
      <c r="AI3193" s="30"/>
      <c r="AJ3193" s="30"/>
      <c r="AK3193" s="30"/>
      <c r="AL3193" s="30"/>
      <c r="AM3193" s="30"/>
      <c r="AN3193" s="30"/>
      <c r="AO3193" s="30"/>
      <c r="AQ3193" s="30"/>
      <c r="AR3193" s="30"/>
      <c r="AS3193" s="30"/>
      <c r="AW3193" s="30"/>
      <c r="AX3193" s="30"/>
      <c r="AY3193" s="30"/>
      <c r="AZ3193" s="30"/>
      <c r="BA3193" s="30"/>
      <c r="BB3193" s="30"/>
      <c r="BC3193" s="30"/>
      <c r="BD3193" s="30"/>
      <c r="BE3193" s="30"/>
    </row>
    <row r="3194" spans="1:57">
      <c r="A3194" t="s">
        <v>8</v>
      </c>
      <c r="Y3194" s="30"/>
      <c r="AB3194" s="50"/>
      <c r="AC3194" s="30"/>
      <c r="AD3194" s="30"/>
      <c r="AE3194" s="30"/>
      <c r="AG3194" s="30"/>
      <c r="AH3194" s="30"/>
      <c r="AI3194" s="30"/>
      <c r="AJ3194" s="30"/>
      <c r="AK3194" s="30"/>
      <c r="AL3194" s="30"/>
      <c r="AM3194" s="30"/>
      <c r="AN3194" s="30"/>
      <c r="AO3194" s="30"/>
      <c r="AQ3194" s="30"/>
      <c r="AR3194" s="30"/>
      <c r="AS3194" s="30"/>
      <c r="AW3194" s="30"/>
      <c r="AX3194" s="30"/>
      <c r="AY3194" s="30"/>
      <c r="AZ3194" s="30"/>
      <c r="BA3194" s="30"/>
      <c r="BB3194" s="30"/>
      <c r="BC3194" s="30"/>
      <c r="BD3194" s="30"/>
      <c r="BE3194" s="30"/>
    </row>
    <row r="3195" spans="1:57">
      <c r="A3195" t="s">
        <v>8</v>
      </c>
      <c r="Y3195" s="30"/>
      <c r="AB3195" s="50"/>
      <c r="AC3195" s="30"/>
      <c r="AD3195" s="30"/>
      <c r="AE3195" s="30"/>
      <c r="AG3195" s="30"/>
      <c r="AH3195" s="30"/>
      <c r="AI3195" s="30"/>
      <c r="AJ3195" s="30"/>
      <c r="AK3195" s="30"/>
      <c r="AL3195" s="30"/>
      <c r="AM3195" s="30"/>
      <c r="AN3195" s="30"/>
      <c r="AO3195" s="30"/>
      <c r="AQ3195" s="30"/>
      <c r="AR3195" s="30"/>
      <c r="AS3195" s="30"/>
      <c r="AW3195" s="30"/>
      <c r="AX3195" s="30"/>
      <c r="AY3195" s="30"/>
      <c r="AZ3195" s="30"/>
      <c r="BA3195" s="30"/>
      <c r="BB3195" s="30"/>
      <c r="BC3195" s="30"/>
      <c r="BD3195" s="30"/>
      <c r="BE3195" s="30"/>
    </row>
    <row r="3196" spans="1:57">
      <c r="A3196" t="s">
        <v>8</v>
      </c>
      <c r="Y3196" s="30"/>
      <c r="AB3196" s="50"/>
      <c r="AC3196" s="30"/>
      <c r="AD3196" s="30"/>
      <c r="AE3196" s="30"/>
      <c r="AG3196" s="30"/>
      <c r="AH3196" s="30"/>
      <c r="AI3196" s="30"/>
      <c r="AJ3196" s="30"/>
      <c r="AK3196" s="30"/>
      <c r="AL3196" s="30"/>
      <c r="AM3196" s="30"/>
      <c r="AN3196" s="30"/>
      <c r="AO3196" s="30"/>
      <c r="AQ3196" s="30"/>
      <c r="AR3196" s="30"/>
      <c r="AS3196" s="30"/>
      <c r="AW3196" s="30"/>
      <c r="AX3196" s="30"/>
      <c r="AY3196" s="30"/>
      <c r="AZ3196" s="30"/>
      <c r="BA3196" s="30"/>
      <c r="BB3196" s="30"/>
      <c r="BC3196" s="30"/>
      <c r="BD3196" s="30"/>
      <c r="BE3196" s="30"/>
    </row>
    <row r="3197" spans="1:57">
      <c r="A3197" t="s">
        <v>8</v>
      </c>
      <c r="Y3197" s="30"/>
      <c r="AB3197" s="50"/>
      <c r="AC3197" s="30"/>
      <c r="AD3197" s="30"/>
      <c r="AE3197" s="30"/>
      <c r="AG3197" s="30"/>
      <c r="AH3197" s="30"/>
      <c r="AI3197" s="30"/>
      <c r="AJ3197" s="30"/>
      <c r="AK3197" s="30"/>
      <c r="AL3197" s="30"/>
      <c r="AM3197" s="30"/>
      <c r="AN3197" s="30"/>
      <c r="AO3197" s="30"/>
      <c r="AQ3197" s="30"/>
      <c r="AR3197" s="30"/>
      <c r="AS3197" s="30"/>
      <c r="AW3197" s="30"/>
      <c r="AX3197" s="30"/>
      <c r="AY3197" s="30"/>
      <c r="AZ3197" s="30"/>
      <c r="BA3197" s="30"/>
      <c r="BB3197" s="30"/>
      <c r="BC3197" s="30"/>
      <c r="BD3197" s="30"/>
      <c r="BE3197" s="30"/>
    </row>
    <row r="3198" spans="1:57">
      <c r="A3198" t="s">
        <v>8</v>
      </c>
      <c r="Y3198" s="30"/>
      <c r="AB3198" s="50"/>
      <c r="AC3198" s="30"/>
      <c r="AD3198" s="30"/>
      <c r="AE3198" s="30"/>
      <c r="AG3198" s="30"/>
      <c r="AH3198" s="30"/>
      <c r="AI3198" s="30"/>
      <c r="AJ3198" s="30"/>
      <c r="AK3198" s="30"/>
      <c r="AL3198" s="30"/>
      <c r="AM3198" s="30"/>
      <c r="AN3198" s="30"/>
      <c r="AO3198" s="30"/>
      <c r="AQ3198" s="30"/>
      <c r="AR3198" s="30"/>
      <c r="AS3198" s="30"/>
      <c r="AW3198" s="30"/>
      <c r="AX3198" s="30"/>
      <c r="AY3198" s="30"/>
      <c r="AZ3198" s="30"/>
      <c r="BA3198" s="30"/>
      <c r="BB3198" s="30"/>
      <c r="BC3198" s="30"/>
      <c r="BD3198" s="30"/>
      <c r="BE3198" s="30"/>
    </row>
    <row r="3199" spans="1:57">
      <c r="A3199" t="s">
        <v>8</v>
      </c>
      <c r="Y3199" s="30"/>
      <c r="AB3199" s="50"/>
      <c r="AC3199" s="30"/>
      <c r="AD3199" s="30"/>
      <c r="AE3199" s="30"/>
      <c r="AG3199" s="30"/>
      <c r="AH3199" s="30"/>
      <c r="AI3199" s="30"/>
      <c r="AJ3199" s="30"/>
      <c r="AK3199" s="30"/>
      <c r="AL3199" s="30"/>
      <c r="AM3199" s="30"/>
      <c r="AN3199" s="30"/>
      <c r="AO3199" s="30"/>
      <c r="AQ3199" s="30"/>
      <c r="AR3199" s="30"/>
      <c r="AS3199" s="30"/>
      <c r="AW3199" s="30"/>
      <c r="AX3199" s="30"/>
      <c r="AY3199" s="30"/>
      <c r="AZ3199" s="30"/>
      <c r="BA3199" s="30"/>
      <c r="BB3199" s="30"/>
      <c r="BC3199" s="30"/>
      <c r="BD3199" s="30"/>
      <c r="BE3199" s="30"/>
    </row>
    <row r="3200" spans="1:57">
      <c r="A3200" t="s">
        <v>8</v>
      </c>
      <c r="Y3200" s="30"/>
      <c r="AB3200" s="50"/>
      <c r="AC3200" s="30"/>
      <c r="AD3200" s="30"/>
      <c r="AE3200" s="30"/>
      <c r="AG3200" s="30"/>
      <c r="AH3200" s="30"/>
      <c r="AI3200" s="30"/>
      <c r="AJ3200" s="30"/>
      <c r="AK3200" s="30"/>
      <c r="AL3200" s="30"/>
      <c r="AM3200" s="30"/>
      <c r="AN3200" s="30"/>
      <c r="AO3200" s="30"/>
      <c r="AQ3200" s="30"/>
      <c r="AR3200" s="30"/>
      <c r="AS3200" s="30"/>
      <c r="AW3200" s="30"/>
      <c r="AX3200" s="30"/>
      <c r="AY3200" s="30"/>
      <c r="AZ3200" s="30"/>
      <c r="BA3200" s="30"/>
      <c r="BB3200" s="30"/>
      <c r="BC3200" s="30"/>
      <c r="BD3200" s="30"/>
      <c r="BE3200" s="30"/>
    </row>
    <row r="3201" spans="1:57">
      <c r="A3201" t="s">
        <v>8</v>
      </c>
      <c r="Y3201" s="30"/>
      <c r="AB3201" s="50"/>
      <c r="AC3201" s="30"/>
      <c r="AD3201" s="30"/>
      <c r="AE3201" s="30"/>
      <c r="AG3201" s="30"/>
      <c r="AH3201" s="30"/>
      <c r="AI3201" s="30"/>
      <c r="AJ3201" s="30"/>
      <c r="AK3201" s="30"/>
      <c r="AL3201" s="30"/>
      <c r="AM3201" s="30"/>
      <c r="AN3201" s="30"/>
      <c r="AO3201" s="30"/>
      <c r="AQ3201" s="30"/>
      <c r="AR3201" s="30"/>
      <c r="AS3201" s="30"/>
      <c r="AW3201" s="30"/>
      <c r="AX3201" s="30"/>
      <c r="AY3201" s="30"/>
      <c r="AZ3201" s="30"/>
      <c r="BA3201" s="30"/>
      <c r="BB3201" s="30"/>
      <c r="BC3201" s="30"/>
      <c r="BD3201" s="30"/>
      <c r="BE3201" s="30"/>
    </row>
    <row r="3202" spans="1:57">
      <c r="A3202" t="s">
        <v>8</v>
      </c>
      <c r="Y3202" s="30"/>
      <c r="AB3202" s="50"/>
      <c r="AC3202" s="30"/>
      <c r="AD3202" s="30"/>
      <c r="AE3202" s="30"/>
      <c r="AG3202" s="30"/>
      <c r="AH3202" s="30"/>
      <c r="AI3202" s="30"/>
      <c r="AJ3202" s="30"/>
      <c r="AK3202" s="30"/>
      <c r="AL3202" s="30"/>
      <c r="AM3202" s="30"/>
      <c r="AN3202" s="30"/>
      <c r="AO3202" s="30"/>
      <c r="AQ3202" s="30"/>
      <c r="AR3202" s="30"/>
      <c r="AS3202" s="30"/>
      <c r="AW3202" s="30"/>
      <c r="AX3202" s="30"/>
      <c r="AY3202" s="30"/>
      <c r="AZ3202" s="30"/>
      <c r="BA3202" s="30"/>
      <c r="BB3202" s="30"/>
      <c r="BC3202" s="30"/>
      <c r="BD3202" s="30"/>
      <c r="BE3202" s="30"/>
    </row>
    <row r="3203" spans="1:57">
      <c r="A3203" t="s">
        <v>8</v>
      </c>
      <c r="Y3203" s="30"/>
      <c r="AB3203" s="50"/>
      <c r="AC3203" s="30"/>
      <c r="AD3203" s="30"/>
      <c r="AE3203" s="30"/>
      <c r="AG3203" s="30"/>
      <c r="AH3203" s="30"/>
      <c r="AI3203" s="30"/>
      <c r="AJ3203" s="30"/>
      <c r="AK3203" s="30"/>
      <c r="AL3203" s="30"/>
      <c r="AM3203" s="30"/>
      <c r="AN3203" s="30"/>
      <c r="AO3203" s="30"/>
      <c r="AQ3203" s="30"/>
      <c r="AR3203" s="30"/>
      <c r="AS3203" s="30"/>
      <c r="AW3203" s="30"/>
      <c r="AX3203" s="30"/>
      <c r="AY3203" s="30"/>
      <c r="AZ3203" s="30"/>
      <c r="BA3203" s="30"/>
      <c r="BB3203" s="30"/>
      <c r="BC3203" s="30"/>
      <c r="BD3203" s="30"/>
      <c r="BE3203" s="30"/>
    </row>
    <row r="3204" spans="1:57">
      <c r="A3204" t="s">
        <v>8</v>
      </c>
      <c r="Y3204" s="30"/>
      <c r="AB3204" s="50"/>
      <c r="AC3204" s="30"/>
      <c r="AD3204" s="30"/>
      <c r="AE3204" s="30"/>
      <c r="AG3204" s="30"/>
      <c r="AH3204" s="30"/>
      <c r="AI3204" s="30"/>
      <c r="AJ3204" s="30"/>
      <c r="AK3204" s="30"/>
      <c r="AL3204" s="30"/>
      <c r="AM3204" s="30"/>
      <c r="AN3204" s="30"/>
      <c r="AO3204" s="30"/>
      <c r="AQ3204" s="30"/>
      <c r="AR3204" s="30"/>
      <c r="AS3204" s="30"/>
      <c r="AW3204" s="30"/>
      <c r="AX3204" s="30"/>
      <c r="AY3204" s="30"/>
      <c r="AZ3204" s="30"/>
      <c r="BA3204" s="30"/>
      <c r="BB3204" s="30"/>
      <c r="BC3204" s="30"/>
      <c r="BD3204" s="30"/>
      <c r="BE3204" s="30"/>
    </row>
    <row r="3205" spans="1:57">
      <c r="A3205" t="s">
        <v>8</v>
      </c>
      <c r="Y3205" s="30"/>
      <c r="AB3205" s="50"/>
      <c r="AC3205" s="30"/>
      <c r="AD3205" s="30"/>
      <c r="AE3205" s="30"/>
      <c r="AG3205" s="30"/>
      <c r="AH3205" s="30"/>
      <c r="AI3205" s="30"/>
      <c r="AJ3205" s="30"/>
      <c r="AK3205" s="30"/>
      <c r="AL3205" s="30"/>
      <c r="AM3205" s="30"/>
      <c r="AN3205" s="30"/>
      <c r="AO3205" s="30"/>
      <c r="AQ3205" s="30"/>
      <c r="AR3205" s="30"/>
      <c r="AS3205" s="30"/>
      <c r="AW3205" s="30"/>
      <c r="AX3205" s="30"/>
      <c r="AY3205" s="30"/>
      <c r="AZ3205" s="30"/>
      <c r="BA3205" s="30"/>
      <c r="BB3205" s="30"/>
      <c r="BC3205" s="30"/>
      <c r="BD3205" s="30"/>
      <c r="BE3205" s="30"/>
    </row>
    <row r="3206" spans="1:57">
      <c r="J3206" s="44"/>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Button 1">
              <controlPr defaultSize="0" print="0" autoFill="0" autoPict="0" macro="[0]!runReport1">
                <anchor moveWithCells="1" sizeWithCells="1">
                  <from>
                    <xdr:col>45</xdr:col>
                    <xdr:colOff>190500</xdr:colOff>
                    <xdr:row>3205</xdr:row>
                    <xdr:rowOff>142875</xdr:rowOff>
                  </from>
                  <to>
                    <xdr:col>46</xdr:col>
                    <xdr:colOff>381000</xdr:colOff>
                    <xdr:row>3206</xdr:row>
                    <xdr:rowOff>123825</xdr:rowOff>
                  </to>
                </anchor>
              </controlPr>
            </control>
          </mc:Choice>
        </mc:AlternateContent>
      </controls>
    </mc:Choice>
  </mc:AlternateContent>
  <tableParts count="1">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R197"/>
  <sheetViews>
    <sheetView zoomScaleNormal="100" workbookViewId="0">
      <pane xSplit="2" ySplit="5" topLeftCell="C15" activePane="bottomRight" state="frozen"/>
      <selection activeCell="C19" sqref="C19"/>
      <selection pane="topRight" activeCell="C19" sqref="C19"/>
      <selection pane="bottomLeft" activeCell="C19" sqref="C19"/>
      <selection pane="bottomRight" activeCell="J19" sqref="J19"/>
    </sheetView>
  </sheetViews>
  <sheetFormatPr defaultRowHeight="15"/>
  <cols>
    <col min="1" max="1" width="37.5703125" customWidth="1"/>
    <col min="2" max="2" width="2" bestFit="1" customWidth="1"/>
    <col min="3" max="3" width="30.140625" customWidth="1"/>
    <col min="4" max="4" width="21.42578125" customWidth="1"/>
    <col min="6" max="6" width="10.42578125" customWidth="1"/>
    <col min="7" max="7" width="13.140625" customWidth="1"/>
    <col min="8" max="8" width="17.85546875" customWidth="1"/>
    <col min="9" max="10" width="13.140625" customWidth="1"/>
    <col min="11" max="11" width="11.85546875" customWidth="1"/>
    <col min="12" max="12" width="8.42578125" customWidth="1"/>
    <col min="13" max="13" width="19.5703125" customWidth="1"/>
    <col min="14" max="14" width="14.42578125" customWidth="1"/>
    <col min="15" max="16" width="13.85546875" customWidth="1"/>
    <col min="17" max="17" width="20.140625" customWidth="1"/>
    <col min="18" max="18" width="7.140625" customWidth="1"/>
    <col min="20" max="20" width="11.140625" customWidth="1"/>
  </cols>
  <sheetData>
    <row r="1" spans="1:18">
      <c r="A1" s="8" t="s">
        <v>64</v>
      </c>
    </row>
    <row r="2" spans="1:18">
      <c r="B2" s="11">
        <v>1</v>
      </c>
      <c r="C2" s="15" t="s">
        <v>5</v>
      </c>
      <c r="F2" s="11">
        <v>2</v>
      </c>
      <c r="G2" t="s">
        <v>83</v>
      </c>
      <c r="L2" s="11">
        <v>3</v>
      </c>
      <c r="M2" t="s">
        <v>88</v>
      </c>
    </row>
    <row r="3" spans="1:18">
      <c r="C3" s="15" t="s">
        <v>6</v>
      </c>
      <c r="G3" t="s">
        <v>69</v>
      </c>
      <c r="M3" t="s">
        <v>90</v>
      </c>
    </row>
    <row r="4" spans="1:18">
      <c r="C4" s="15" t="s">
        <v>7</v>
      </c>
      <c r="G4" t="s">
        <v>70</v>
      </c>
      <c r="M4" t="s">
        <v>89</v>
      </c>
    </row>
    <row r="5" spans="1:18">
      <c r="C5" s="15" t="s">
        <v>15</v>
      </c>
      <c r="G5" t="s">
        <v>71</v>
      </c>
      <c r="M5" s="11" t="s">
        <v>94</v>
      </c>
    </row>
    <row r="6" spans="1:18">
      <c r="A6" t="s">
        <v>124</v>
      </c>
      <c r="C6" s="15" t="s">
        <v>16</v>
      </c>
      <c r="G6" t="s">
        <v>72</v>
      </c>
      <c r="M6" t="s">
        <v>95</v>
      </c>
    </row>
    <row r="7" spans="1:18">
      <c r="A7" t="s">
        <v>125</v>
      </c>
      <c r="C7" s="15" t="s">
        <v>65</v>
      </c>
      <c r="G7" t="s">
        <v>73</v>
      </c>
      <c r="M7" t="s">
        <v>96</v>
      </c>
    </row>
    <row r="8" spans="1:18">
      <c r="A8" t="s">
        <v>126</v>
      </c>
      <c r="C8" s="15" t="s">
        <v>66</v>
      </c>
      <c r="G8" t="s">
        <v>74</v>
      </c>
      <c r="M8" s="11" t="s">
        <v>87</v>
      </c>
    </row>
    <row r="9" spans="1:18">
      <c r="A9" t="s">
        <v>127</v>
      </c>
      <c r="C9" s="10" t="s">
        <v>14</v>
      </c>
      <c r="G9" t="s">
        <v>75</v>
      </c>
      <c r="M9" t="s">
        <v>91</v>
      </c>
    </row>
    <row r="10" spans="1:18">
      <c r="A10" t="s">
        <v>134</v>
      </c>
      <c r="C10" s="15" t="s">
        <v>68</v>
      </c>
      <c r="G10" t="s">
        <v>76</v>
      </c>
      <c r="M10" t="s">
        <v>92</v>
      </c>
    </row>
    <row r="11" spans="1:18">
      <c r="A11" t="s">
        <v>128</v>
      </c>
      <c r="C11" s="15" t="s">
        <v>135</v>
      </c>
      <c r="G11" t="s">
        <v>77</v>
      </c>
      <c r="M11" t="s">
        <v>93</v>
      </c>
      <c r="R11" s="9"/>
    </row>
    <row r="12" spans="1:18">
      <c r="A12" t="s">
        <v>129</v>
      </c>
      <c r="C12" s="15" t="s">
        <v>67</v>
      </c>
      <c r="G12" t="s">
        <v>78</v>
      </c>
      <c r="M12" t="s">
        <v>86</v>
      </c>
    </row>
    <row r="13" spans="1:18">
      <c r="A13" t="s">
        <v>130</v>
      </c>
      <c r="C13" s="15" t="s">
        <v>81</v>
      </c>
      <c r="G13" t="s">
        <v>99</v>
      </c>
      <c r="M13" s="11" t="s">
        <v>97</v>
      </c>
    </row>
    <row r="14" spans="1:18">
      <c r="A14" t="s">
        <v>131</v>
      </c>
      <c r="C14" s="15" t="s">
        <v>82</v>
      </c>
      <c r="G14" t="s">
        <v>84</v>
      </c>
      <c r="M14" t="s">
        <v>98</v>
      </c>
    </row>
    <row r="15" spans="1:18">
      <c r="A15" t="s">
        <v>132</v>
      </c>
      <c r="C15" s="15"/>
      <c r="G15" t="s">
        <v>85</v>
      </c>
      <c r="M15" t="s">
        <v>100</v>
      </c>
    </row>
    <row r="16" spans="1:18">
      <c r="A16" t="s">
        <v>133</v>
      </c>
      <c r="C16" s="16" t="s">
        <v>79</v>
      </c>
      <c r="F16" s="11" t="s">
        <v>80</v>
      </c>
    </row>
    <row r="17" spans="1:16" ht="30">
      <c r="A17" t="s">
        <v>2</v>
      </c>
      <c r="C17" t="s">
        <v>3</v>
      </c>
      <c r="D17" s="23" t="s">
        <v>4</v>
      </c>
      <c r="F17" t="s">
        <v>58</v>
      </c>
      <c r="G17" t="s">
        <v>46</v>
      </c>
      <c r="H17" t="s">
        <v>29</v>
      </c>
      <c r="I17" t="s">
        <v>42</v>
      </c>
      <c r="J17" s="6" t="s">
        <v>43</v>
      </c>
      <c r="K17" t="s">
        <v>44</v>
      </c>
      <c r="P17" s="2"/>
    </row>
    <row r="18" spans="1:16">
      <c r="A18" t="s">
        <v>0</v>
      </c>
      <c r="C18" t="s">
        <v>0</v>
      </c>
      <c r="D18" s="23" t="s">
        <v>11</v>
      </c>
      <c r="F18" s="6"/>
      <c r="G18" s="2"/>
      <c r="H18" s="25" t="s">
        <v>206</v>
      </c>
      <c r="I18" s="24" t="s">
        <v>290</v>
      </c>
      <c r="J18" s="27">
        <f>StartDate</f>
        <v>43101</v>
      </c>
      <c r="P18" s="2"/>
    </row>
    <row r="19" spans="1:16">
      <c r="A19" t="s">
        <v>176</v>
      </c>
      <c r="C19" t="s">
        <v>177</v>
      </c>
      <c r="D19" s="23"/>
      <c r="F19" s="6"/>
      <c r="G19" s="2"/>
      <c r="H19" s="25" t="s">
        <v>206</v>
      </c>
      <c r="I19" s="24" t="s">
        <v>291</v>
      </c>
      <c r="J19" s="27">
        <f>EndDate</f>
        <v>44926</v>
      </c>
      <c r="P19" s="2"/>
    </row>
    <row r="20" spans="1:16">
      <c r="A20" t="s">
        <v>353</v>
      </c>
      <c r="C20" t="s">
        <v>423</v>
      </c>
      <c r="D20" s="23" t="s">
        <v>475</v>
      </c>
      <c r="F20" s="6"/>
      <c r="G20" s="2"/>
      <c r="H20" s="25" t="s">
        <v>0</v>
      </c>
      <c r="I20" s="19" t="s">
        <v>256</v>
      </c>
      <c r="J20" s="27" t="s">
        <v>8</v>
      </c>
      <c r="M20" t="s">
        <v>175</v>
      </c>
    </row>
    <row r="21" spans="1:16">
      <c r="A21" t="s">
        <v>206</v>
      </c>
      <c r="C21" t="s">
        <v>425</v>
      </c>
      <c r="D21" s="23" t="s">
        <v>476</v>
      </c>
      <c r="F21" s="6"/>
      <c r="G21" s="2"/>
      <c r="H21" s="25" t="s">
        <v>230</v>
      </c>
      <c r="I21" s="19" t="s">
        <v>258</v>
      </c>
      <c r="J21" s="27" t="s">
        <v>482</v>
      </c>
    </row>
    <row r="22" spans="1:16">
      <c r="A22" t="s">
        <v>354</v>
      </c>
      <c r="C22" t="s">
        <v>212</v>
      </c>
      <c r="D22" s="23" t="s">
        <v>469</v>
      </c>
      <c r="F22" s="6"/>
      <c r="G22" s="2"/>
      <c r="H22" s="25" t="s">
        <v>176</v>
      </c>
      <c r="I22" s="19" t="s">
        <v>258</v>
      </c>
      <c r="J22" s="27" t="s">
        <v>257</v>
      </c>
    </row>
    <row r="23" spans="1:16">
      <c r="A23" t="s">
        <v>355</v>
      </c>
      <c r="C23" t="s">
        <v>213</v>
      </c>
      <c r="D23" s="23" t="s">
        <v>470</v>
      </c>
      <c r="F23" s="6" t="str">
        <f>IF(ISERROR(SEARCH("Y",'Control Panel'!$C$5)),"","N")</f>
        <v>N</v>
      </c>
      <c r="G23" s="2"/>
      <c r="H23" s="25" t="s">
        <v>312</v>
      </c>
      <c r="I23" s="19" t="s">
        <v>256</v>
      </c>
      <c r="J23" s="6">
        <v>0</v>
      </c>
    </row>
    <row r="24" spans="1:16">
      <c r="A24" t="s">
        <v>356</v>
      </c>
      <c r="C24" t="s">
        <v>214</v>
      </c>
      <c r="D24" s="23" t="s">
        <v>471</v>
      </c>
      <c r="F24" s="6" t="str">
        <f>IF(ISERROR(SEARCH("Y",'Control Panel'!$C$7)),"","N")</f>
        <v>N</v>
      </c>
      <c r="G24" s="2"/>
      <c r="H24" s="25" t="s">
        <v>159</v>
      </c>
      <c r="I24" s="19" t="s">
        <v>45</v>
      </c>
      <c r="J24" s="6">
        <v>1</v>
      </c>
    </row>
    <row r="25" spans="1:16">
      <c r="A25" t="s">
        <v>452</v>
      </c>
      <c r="C25" t="s">
        <v>208</v>
      </c>
      <c r="D25" s="23" t="s">
        <v>251</v>
      </c>
      <c r="F25" s="6" t="str">
        <f>IF(ISERROR(SEARCH("Y",'Control Panel'!$C$9)),"N","")</f>
        <v>N</v>
      </c>
      <c r="G25" s="2"/>
      <c r="H25" s="25" t="s">
        <v>159</v>
      </c>
      <c r="I25" s="19" t="s">
        <v>256</v>
      </c>
      <c r="J25" s="6">
        <v>1</v>
      </c>
    </row>
    <row r="26" spans="1:16">
      <c r="A26" t="s">
        <v>207</v>
      </c>
      <c r="C26" t="s">
        <v>206</v>
      </c>
      <c r="D26" t="s">
        <v>474</v>
      </c>
      <c r="F26" s="6" t="str">
        <f>IF(ISERROR(SEARCH("Y",'Control Panel'!$C$11)),"","N")</f>
        <v/>
      </c>
      <c r="G26" s="2"/>
      <c r="H26" s="31" t="s">
        <v>223</v>
      </c>
      <c r="I26" s="24" t="s">
        <v>45</v>
      </c>
      <c r="J26" s="6" t="s">
        <v>259</v>
      </c>
      <c r="K26" s="9"/>
    </row>
    <row r="27" spans="1:16">
      <c r="A27" t="s">
        <v>357</v>
      </c>
      <c r="C27" t="s">
        <v>225</v>
      </c>
      <c r="D27" s="23"/>
      <c r="F27" s="6"/>
      <c r="G27" s="2"/>
      <c r="H27" s="25" t="s">
        <v>224</v>
      </c>
      <c r="I27" s="24" t="s">
        <v>45</v>
      </c>
      <c r="J27" s="27" t="s">
        <v>259</v>
      </c>
      <c r="K27" s="9"/>
    </row>
    <row r="28" spans="1:16">
      <c r="A28" t="s">
        <v>208</v>
      </c>
      <c r="C28" t="s">
        <v>176</v>
      </c>
      <c r="D28" t="s">
        <v>473</v>
      </c>
      <c r="J28" s="9"/>
      <c r="K28" s="9"/>
    </row>
    <row r="29" spans="1:16">
      <c r="A29" t="s">
        <v>358</v>
      </c>
      <c r="C29" t="s">
        <v>359</v>
      </c>
      <c r="D29" s="23"/>
      <c r="J29" s="9"/>
      <c r="K29" s="9"/>
    </row>
    <row r="30" spans="1:16">
      <c r="A30" t="s">
        <v>359</v>
      </c>
      <c r="C30" t="s">
        <v>360</v>
      </c>
      <c r="D30" s="23" t="s">
        <v>467</v>
      </c>
      <c r="J30" s="9"/>
      <c r="K30" s="9"/>
    </row>
    <row r="31" spans="1:16" ht="15" customHeight="1">
      <c r="A31" t="s">
        <v>453</v>
      </c>
      <c r="C31" s="35" t="s">
        <v>485</v>
      </c>
      <c r="D31" s="9" t="s">
        <v>172</v>
      </c>
      <c r="J31" s="9"/>
      <c r="K31" s="9"/>
    </row>
    <row r="32" spans="1:16">
      <c r="A32" t="s">
        <v>454</v>
      </c>
      <c r="C32" s="9" t="s">
        <v>215</v>
      </c>
      <c r="D32" s="9" t="s">
        <v>250</v>
      </c>
      <c r="J32" s="9"/>
      <c r="K32" s="9"/>
    </row>
    <row r="33" spans="1:16">
      <c r="A33" t="s">
        <v>455</v>
      </c>
      <c r="C33" s="9" t="s">
        <v>302</v>
      </c>
      <c r="D33" s="9" t="s">
        <v>306</v>
      </c>
      <c r="J33" s="9"/>
      <c r="K33" s="9"/>
    </row>
    <row r="34" spans="1:16">
      <c r="A34" t="s">
        <v>456</v>
      </c>
      <c r="C34" s="9" t="s">
        <v>468</v>
      </c>
      <c r="D34" s="9" t="s">
        <v>305</v>
      </c>
      <c r="I34" s="9"/>
      <c r="J34" s="9"/>
      <c r="K34" s="9"/>
    </row>
    <row r="35" spans="1:16">
      <c r="A35" t="s">
        <v>451</v>
      </c>
      <c r="C35" s="9" t="s">
        <v>223</v>
      </c>
      <c r="D35" s="9"/>
      <c r="I35" s="9"/>
      <c r="J35" s="9"/>
      <c r="K35" s="9"/>
      <c r="L35" t="s">
        <v>121</v>
      </c>
    </row>
    <row r="36" spans="1:16">
      <c r="A36" t="s">
        <v>457</v>
      </c>
      <c r="C36" s="9" t="s">
        <v>383</v>
      </c>
      <c r="D36" s="9" t="s">
        <v>255</v>
      </c>
      <c r="L36" t="s">
        <v>121</v>
      </c>
    </row>
    <row r="37" spans="1:16">
      <c r="A37" t="s">
        <v>209</v>
      </c>
      <c r="C37" s="9" t="s">
        <v>381</v>
      </c>
      <c r="D37" s="9" t="s">
        <v>472</v>
      </c>
      <c r="P37" s="20"/>
    </row>
    <row r="38" spans="1:16">
      <c r="A38" t="s">
        <v>210</v>
      </c>
      <c r="C38" s="9" t="s">
        <v>209</v>
      </c>
      <c r="D38" s="9" t="s">
        <v>178</v>
      </c>
      <c r="P38" s="20"/>
    </row>
    <row r="39" spans="1:16">
      <c r="A39" t="s">
        <v>211</v>
      </c>
      <c r="C39" s="9" t="s">
        <v>210</v>
      </c>
      <c r="D39" s="9" t="s">
        <v>179</v>
      </c>
    </row>
    <row r="40" spans="1:16" ht="15" customHeight="1">
      <c r="A40" t="s">
        <v>360</v>
      </c>
      <c r="C40" s="9" t="s">
        <v>211</v>
      </c>
      <c r="D40" s="9" t="s">
        <v>180</v>
      </c>
      <c r="G40" t="s">
        <v>484</v>
      </c>
    </row>
    <row r="41" spans="1:16">
      <c r="A41" t="s">
        <v>361</v>
      </c>
      <c r="C41" s="9" t="s">
        <v>451</v>
      </c>
      <c r="D41" s="9"/>
    </row>
    <row r="42" spans="1:16">
      <c r="A42" t="s">
        <v>362</v>
      </c>
      <c r="C42" s="9" t="s">
        <v>456</v>
      </c>
      <c r="D42" s="9"/>
    </row>
    <row r="43" spans="1:16">
      <c r="A43" t="s">
        <v>363</v>
      </c>
      <c r="C43" s="9" t="s">
        <v>217</v>
      </c>
      <c r="D43" s="9" t="s">
        <v>280</v>
      </c>
    </row>
    <row r="44" spans="1:16">
      <c r="A44" t="s">
        <v>364</v>
      </c>
      <c r="C44" s="9" t="s">
        <v>274</v>
      </c>
      <c r="D44" s="9"/>
    </row>
    <row r="45" spans="1:16">
      <c r="A45" t="s">
        <v>365</v>
      </c>
      <c r="C45" s="9" t="s">
        <v>276</v>
      </c>
      <c r="D45" s="9"/>
    </row>
    <row r="46" spans="1:16">
      <c r="A46" t="s">
        <v>366</v>
      </c>
      <c r="C46" s="9" t="s">
        <v>282</v>
      </c>
      <c r="D46" s="9" t="s">
        <v>281</v>
      </c>
    </row>
    <row r="47" spans="1:16">
      <c r="A47" t="s">
        <v>367</v>
      </c>
      <c r="C47" s="9" t="s">
        <v>219</v>
      </c>
      <c r="D47" s="9" t="s">
        <v>43</v>
      </c>
    </row>
    <row r="48" spans="1:16">
      <c r="A48" t="s">
        <v>368</v>
      </c>
      <c r="C48" s="9" t="s">
        <v>160</v>
      </c>
      <c r="D48" s="9"/>
    </row>
    <row r="49" spans="1:10">
      <c r="A49" t="s">
        <v>212</v>
      </c>
      <c r="C49" s="9" t="s">
        <v>171</v>
      </c>
      <c r="D49" s="9"/>
      <c r="J49" s="9"/>
    </row>
    <row r="50" spans="1:10">
      <c r="A50" t="s">
        <v>213</v>
      </c>
      <c r="C50" s="9" t="s">
        <v>167</v>
      </c>
      <c r="D50" s="9"/>
      <c r="J50" s="9"/>
    </row>
    <row r="51" spans="1:10">
      <c r="A51" t="s">
        <v>214</v>
      </c>
      <c r="C51" s="9" t="s">
        <v>168</v>
      </c>
      <c r="D51" s="9"/>
      <c r="J51" s="9"/>
    </row>
    <row r="52" spans="1:10">
      <c r="A52" t="s">
        <v>369</v>
      </c>
      <c r="C52" s="9" t="s">
        <v>169</v>
      </c>
      <c r="D52" s="9"/>
      <c r="J52" s="9"/>
    </row>
    <row r="53" spans="1:10">
      <c r="A53" t="s">
        <v>161</v>
      </c>
      <c r="C53" s="9" t="s">
        <v>170</v>
      </c>
      <c r="D53" s="9"/>
      <c r="J53" s="9"/>
    </row>
    <row r="54" spans="1:10">
      <c r="A54" t="s">
        <v>370</v>
      </c>
      <c r="C54" s="9" t="s">
        <v>123</v>
      </c>
      <c r="D54" s="9"/>
      <c r="J54" s="9"/>
    </row>
    <row r="55" spans="1:10">
      <c r="A55" t="s">
        <v>274</v>
      </c>
      <c r="C55" s="9" t="s">
        <v>162</v>
      </c>
      <c r="D55" s="9" t="s">
        <v>181</v>
      </c>
      <c r="J55" s="9"/>
    </row>
    <row r="56" spans="1:10">
      <c r="A56" t="s">
        <v>275</v>
      </c>
      <c r="C56" s="9" t="s">
        <v>246</v>
      </c>
      <c r="D56" s="9" t="s">
        <v>253</v>
      </c>
      <c r="J56" s="9"/>
    </row>
    <row r="57" spans="1:10">
      <c r="A57" t="s">
        <v>371</v>
      </c>
      <c r="C57" s="9" t="s">
        <v>247</v>
      </c>
      <c r="D57" s="9" t="s">
        <v>204</v>
      </c>
      <c r="J57" s="9"/>
    </row>
    <row r="58" spans="1:10">
      <c r="A58" t="s">
        <v>458</v>
      </c>
      <c r="C58" s="9" t="s">
        <v>279</v>
      </c>
      <c r="D58" s="9" t="s">
        <v>254</v>
      </c>
      <c r="J58" s="9"/>
    </row>
    <row r="59" spans="1:10">
      <c r="A59" t="s">
        <v>162</v>
      </c>
      <c r="C59" s="9" t="s">
        <v>248</v>
      </c>
      <c r="D59" s="9" t="s">
        <v>447</v>
      </c>
      <c r="J59" s="9"/>
    </row>
    <row r="60" spans="1:10">
      <c r="A60" t="s">
        <v>166</v>
      </c>
      <c r="C60" s="9" t="s">
        <v>164</v>
      </c>
      <c r="D60" s="9" t="s">
        <v>252</v>
      </c>
      <c r="J60" s="9"/>
    </row>
    <row r="61" spans="1:10">
      <c r="A61" t="s">
        <v>165</v>
      </c>
      <c r="C61" s="9" t="s">
        <v>159</v>
      </c>
      <c r="D61" s="9"/>
      <c r="J61" s="9" t="s">
        <v>183</v>
      </c>
    </row>
    <row r="62" spans="1:10">
      <c r="A62" t="s">
        <v>372</v>
      </c>
      <c r="C62" t="s">
        <v>163</v>
      </c>
      <c r="J62" s="9" t="s">
        <v>121</v>
      </c>
    </row>
    <row r="63" spans="1:10">
      <c r="A63" t="s">
        <v>373</v>
      </c>
      <c r="C63" t="s">
        <v>230</v>
      </c>
      <c r="D63" t="s">
        <v>271</v>
      </c>
    </row>
    <row r="64" spans="1:10">
      <c r="A64" t="s">
        <v>374</v>
      </c>
      <c r="C64" t="s">
        <v>1</v>
      </c>
      <c r="D64" t="s">
        <v>272</v>
      </c>
    </row>
    <row r="65" spans="1:4">
      <c r="A65" t="s">
        <v>459</v>
      </c>
      <c r="C65" t="s">
        <v>237</v>
      </c>
      <c r="D65" t="s">
        <v>273</v>
      </c>
    </row>
    <row r="66" spans="1:4">
      <c r="A66" t="s">
        <v>164</v>
      </c>
      <c r="C66" t="s">
        <v>207</v>
      </c>
    </row>
    <row r="67" spans="1:4">
      <c r="A67" t="s">
        <v>375</v>
      </c>
      <c r="C67" t="s">
        <v>356</v>
      </c>
      <c r="D67" t="s">
        <v>478</v>
      </c>
    </row>
    <row r="68" spans="1:4">
      <c r="A68" t="s">
        <v>216</v>
      </c>
      <c r="C68" t="s">
        <v>374</v>
      </c>
      <c r="D68" t="s">
        <v>477</v>
      </c>
    </row>
    <row r="69" spans="1:4">
      <c r="A69" t="s">
        <v>376</v>
      </c>
      <c r="C69" t="s">
        <v>403</v>
      </c>
    </row>
    <row r="70" spans="1:4">
      <c r="A70" t="s">
        <v>377</v>
      </c>
      <c r="C70" t="s">
        <v>404</v>
      </c>
    </row>
    <row r="71" spans="1:4">
      <c r="A71" t="s">
        <v>378</v>
      </c>
      <c r="C71" t="s">
        <v>405</v>
      </c>
    </row>
    <row r="72" spans="1:4">
      <c r="A72" t="s">
        <v>218</v>
      </c>
      <c r="C72" t="s">
        <v>408</v>
      </c>
    </row>
    <row r="73" spans="1:4">
      <c r="A73" t="s">
        <v>222</v>
      </c>
      <c r="C73" t="s">
        <v>406</v>
      </c>
    </row>
    <row r="74" spans="1:4">
      <c r="A74" t="s">
        <v>379</v>
      </c>
      <c r="C74" t="s">
        <v>465</v>
      </c>
    </row>
    <row r="75" spans="1:4">
      <c r="A75" t="s">
        <v>380</v>
      </c>
    </row>
    <row r="76" spans="1:4">
      <c r="A76" t="s">
        <v>220</v>
      </c>
    </row>
    <row r="77" spans="1:4">
      <c r="A77" t="s">
        <v>221</v>
      </c>
    </row>
    <row r="78" spans="1:4">
      <c r="A78" t="s">
        <v>160</v>
      </c>
    </row>
    <row r="79" spans="1:4">
      <c r="A79" t="s">
        <v>171</v>
      </c>
    </row>
    <row r="80" spans="1:4">
      <c r="A80" t="s">
        <v>167</v>
      </c>
    </row>
    <row r="81" spans="1:1">
      <c r="A81" t="s">
        <v>168</v>
      </c>
    </row>
    <row r="82" spans="1:1">
      <c r="A82" t="s">
        <v>169</v>
      </c>
    </row>
    <row r="83" spans="1:1">
      <c r="A83" t="s">
        <v>170</v>
      </c>
    </row>
    <row r="84" spans="1:1">
      <c r="A84" t="s">
        <v>123</v>
      </c>
    </row>
    <row r="85" spans="1:1">
      <c r="A85" t="s">
        <v>381</v>
      </c>
    </row>
    <row r="86" spans="1:1">
      <c r="A86" t="s">
        <v>460</v>
      </c>
    </row>
    <row r="87" spans="1:1">
      <c r="A87" t="s">
        <v>382</v>
      </c>
    </row>
    <row r="88" spans="1:1">
      <c r="A88" t="s">
        <v>223</v>
      </c>
    </row>
    <row r="89" spans="1:1">
      <c r="A89" t="s">
        <v>383</v>
      </c>
    </row>
    <row r="90" spans="1:1">
      <c r="A90" t="s">
        <v>224</v>
      </c>
    </row>
    <row r="91" spans="1:1">
      <c r="A91" t="s">
        <v>384</v>
      </c>
    </row>
    <row r="92" spans="1:1">
      <c r="A92" t="s">
        <v>385</v>
      </c>
    </row>
    <row r="93" spans="1:1">
      <c r="A93" t="s">
        <v>386</v>
      </c>
    </row>
    <row r="94" spans="1:1">
      <c r="A94" t="s">
        <v>387</v>
      </c>
    </row>
    <row r="95" spans="1:1">
      <c r="A95" t="s">
        <v>388</v>
      </c>
    </row>
    <row r="96" spans="1:1">
      <c r="A96" t="s">
        <v>389</v>
      </c>
    </row>
    <row r="97" spans="1:1">
      <c r="A97" t="s">
        <v>390</v>
      </c>
    </row>
    <row r="98" spans="1:1">
      <c r="A98" t="s">
        <v>391</v>
      </c>
    </row>
    <row r="99" spans="1:1">
      <c r="A99" t="s">
        <v>392</v>
      </c>
    </row>
    <row r="100" spans="1:1">
      <c r="A100" t="s">
        <v>393</v>
      </c>
    </row>
    <row r="101" spans="1:1">
      <c r="A101" t="s">
        <v>394</v>
      </c>
    </row>
    <row r="102" spans="1:1">
      <c r="A102" t="s">
        <v>395</v>
      </c>
    </row>
    <row r="103" spans="1:1">
      <c r="A103" t="s">
        <v>225</v>
      </c>
    </row>
    <row r="104" spans="1:1">
      <c r="A104" t="s">
        <v>226</v>
      </c>
    </row>
    <row r="105" spans="1:1">
      <c r="A105" t="s">
        <v>227</v>
      </c>
    </row>
    <row r="106" spans="1:1">
      <c r="A106" t="s">
        <v>228</v>
      </c>
    </row>
    <row r="107" spans="1:1">
      <c r="A107" t="s">
        <v>396</v>
      </c>
    </row>
    <row r="108" spans="1:1">
      <c r="A108" t="s">
        <v>276</v>
      </c>
    </row>
    <row r="109" spans="1:1">
      <c r="A109" t="s">
        <v>249</v>
      </c>
    </row>
    <row r="110" spans="1:1">
      <c r="A110" t="s">
        <v>1</v>
      </c>
    </row>
    <row r="111" spans="1:1">
      <c r="A111" t="s">
        <v>229</v>
      </c>
    </row>
    <row r="112" spans="1:1">
      <c r="A112" t="s">
        <v>230</v>
      </c>
    </row>
    <row r="113" spans="1:1">
      <c r="A113" t="s">
        <v>231</v>
      </c>
    </row>
    <row r="114" spans="1:1">
      <c r="A114" t="s">
        <v>232</v>
      </c>
    </row>
    <row r="115" spans="1:1">
      <c r="A115" t="s">
        <v>233</v>
      </c>
    </row>
    <row r="116" spans="1:1">
      <c r="A116" t="s">
        <v>277</v>
      </c>
    </row>
    <row r="117" spans="1:1">
      <c r="A117" t="s">
        <v>215</v>
      </c>
    </row>
    <row r="118" spans="1:1">
      <c r="A118" t="s">
        <v>461</v>
      </c>
    </row>
    <row r="119" spans="1:1">
      <c r="A119" t="s">
        <v>302</v>
      </c>
    </row>
    <row r="120" spans="1:1">
      <c r="A120" t="s">
        <v>303</v>
      </c>
    </row>
    <row r="121" spans="1:1">
      <c r="A121" t="s">
        <v>397</v>
      </c>
    </row>
    <row r="122" spans="1:1">
      <c r="A122" t="s">
        <v>234</v>
      </c>
    </row>
    <row r="123" spans="1:1">
      <c r="A123" t="s">
        <v>235</v>
      </c>
    </row>
    <row r="124" spans="1:1">
      <c r="A124" t="s">
        <v>236</v>
      </c>
    </row>
    <row r="125" spans="1:1">
      <c r="A125" t="s">
        <v>398</v>
      </c>
    </row>
    <row r="126" spans="1:1">
      <c r="A126" t="s">
        <v>399</v>
      </c>
    </row>
    <row r="127" spans="1:1">
      <c r="A127" t="s">
        <v>237</v>
      </c>
    </row>
    <row r="128" spans="1:1">
      <c r="A128" t="s">
        <v>238</v>
      </c>
    </row>
    <row r="129" spans="1:1">
      <c r="A129" t="s">
        <v>239</v>
      </c>
    </row>
    <row r="130" spans="1:1">
      <c r="A130" t="s">
        <v>400</v>
      </c>
    </row>
    <row r="131" spans="1:1">
      <c r="A131" t="s">
        <v>401</v>
      </c>
    </row>
    <row r="132" spans="1:1">
      <c r="A132" t="s">
        <v>402</v>
      </c>
    </row>
    <row r="133" spans="1:1">
      <c r="A133" t="s">
        <v>403</v>
      </c>
    </row>
    <row r="134" spans="1:1">
      <c r="A134" t="s">
        <v>404</v>
      </c>
    </row>
    <row r="135" spans="1:1">
      <c r="A135" t="s">
        <v>405</v>
      </c>
    </row>
    <row r="136" spans="1:1">
      <c r="A136" t="s">
        <v>406</v>
      </c>
    </row>
    <row r="137" spans="1:1">
      <c r="A137" t="s">
        <v>462</v>
      </c>
    </row>
    <row r="138" spans="1:1">
      <c r="A138" t="s">
        <v>463</v>
      </c>
    </row>
    <row r="139" spans="1:1">
      <c r="A139" t="s">
        <v>464</v>
      </c>
    </row>
    <row r="140" spans="1:1">
      <c r="A140" t="s">
        <v>407</v>
      </c>
    </row>
    <row r="141" spans="1:1">
      <c r="A141" t="s">
        <v>408</v>
      </c>
    </row>
    <row r="142" spans="1:1">
      <c r="A142" t="s">
        <v>409</v>
      </c>
    </row>
    <row r="143" spans="1:1">
      <c r="A143" t="s">
        <v>410</v>
      </c>
    </row>
    <row r="144" spans="1:1">
      <c r="A144" t="s">
        <v>411</v>
      </c>
    </row>
    <row r="145" spans="1:1">
      <c r="A145" t="s">
        <v>412</v>
      </c>
    </row>
    <row r="146" spans="1:1">
      <c r="A146" t="s">
        <v>413</v>
      </c>
    </row>
    <row r="147" spans="1:1">
      <c r="A147" t="s">
        <v>414</v>
      </c>
    </row>
    <row r="148" spans="1:1">
      <c r="A148" t="s">
        <v>415</v>
      </c>
    </row>
    <row r="149" spans="1:1">
      <c r="A149" t="s">
        <v>416</v>
      </c>
    </row>
    <row r="150" spans="1:1">
      <c r="A150" t="s">
        <v>240</v>
      </c>
    </row>
    <row r="151" spans="1:1">
      <c r="A151" t="s">
        <v>241</v>
      </c>
    </row>
    <row r="152" spans="1:1">
      <c r="A152" t="s">
        <v>242</v>
      </c>
    </row>
    <row r="153" spans="1:1">
      <c r="A153" t="s">
        <v>243</v>
      </c>
    </row>
    <row r="154" spans="1:1">
      <c r="A154" t="s">
        <v>244</v>
      </c>
    </row>
    <row r="155" spans="1:1">
      <c r="A155" t="s">
        <v>278</v>
      </c>
    </row>
    <row r="156" spans="1:1">
      <c r="A156" t="s">
        <v>245</v>
      </c>
    </row>
    <row r="157" spans="1:1">
      <c r="A157" t="s">
        <v>246</v>
      </c>
    </row>
    <row r="158" spans="1:1">
      <c r="A158" t="s">
        <v>247</v>
      </c>
    </row>
    <row r="159" spans="1:1">
      <c r="A159" t="s">
        <v>279</v>
      </c>
    </row>
    <row r="160" spans="1:1">
      <c r="A160" t="s">
        <v>248</v>
      </c>
    </row>
    <row r="161" spans="1:1">
      <c r="A161" t="s">
        <v>163</v>
      </c>
    </row>
    <row r="162" spans="1:1">
      <c r="A162" t="s">
        <v>159</v>
      </c>
    </row>
    <row r="163" spans="1:1">
      <c r="A163" t="s">
        <v>417</v>
      </c>
    </row>
    <row r="164" spans="1:1">
      <c r="A164" t="s">
        <v>418</v>
      </c>
    </row>
    <row r="165" spans="1:1">
      <c r="A165" t="s">
        <v>419</v>
      </c>
    </row>
    <row r="166" spans="1:1">
      <c r="A166" t="s">
        <v>420</v>
      </c>
    </row>
    <row r="167" spans="1:1">
      <c r="A167" t="s">
        <v>421</v>
      </c>
    </row>
    <row r="168" spans="1:1">
      <c r="A168" t="s">
        <v>177</v>
      </c>
    </row>
    <row r="169" spans="1:1">
      <c r="A169" t="s">
        <v>422</v>
      </c>
    </row>
    <row r="170" spans="1:1">
      <c r="A170" t="s">
        <v>423</v>
      </c>
    </row>
    <row r="171" spans="1:1">
      <c r="A171" t="s">
        <v>424</v>
      </c>
    </row>
    <row r="172" spans="1:1">
      <c r="A172" t="s">
        <v>425</v>
      </c>
    </row>
    <row r="173" spans="1:1">
      <c r="A173" t="s">
        <v>426</v>
      </c>
    </row>
    <row r="174" spans="1:1">
      <c r="A174" t="s">
        <v>427</v>
      </c>
    </row>
    <row r="175" spans="1:1">
      <c r="A175" t="s">
        <v>217</v>
      </c>
    </row>
    <row r="176" spans="1:1">
      <c r="A176" t="s">
        <v>219</v>
      </c>
    </row>
    <row r="177" spans="1:1">
      <c r="A177" t="s">
        <v>428</v>
      </c>
    </row>
    <row r="178" spans="1:1">
      <c r="A178" t="s">
        <v>429</v>
      </c>
    </row>
    <row r="179" spans="1:1">
      <c r="A179" t="s">
        <v>430</v>
      </c>
    </row>
    <row r="180" spans="1:1">
      <c r="A180" t="s">
        <v>431</v>
      </c>
    </row>
    <row r="181" spans="1:1">
      <c r="A181" t="s">
        <v>432</v>
      </c>
    </row>
    <row r="182" spans="1:1">
      <c r="A182" t="s">
        <v>433</v>
      </c>
    </row>
    <row r="183" spans="1:1">
      <c r="A183" t="s">
        <v>434</v>
      </c>
    </row>
    <row r="184" spans="1:1">
      <c r="A184" t="s">
        <v>435</v>
      </c>
    </row>
    <row r="185" spans="1:1">
      <c r="A185" t="s">
        <v>436</v>
      </c>
    </row>
    <row r="186" spans="1:1">
      <c r="A186" t="s">
        <v>437</v>
      </c>
    </row>
    <row r="187" spans="1:1">
      <c r="A187" t="s">
        <v>438</v>
      </c>
    </row>
    <row r="188" spans="1:1">
      <c r="A188" t="s">
        <v>439</v>
      </c>
    </row>
    <row r="189" spans="1:1">
      <c r="A189" t="s">
        <v>440</v>
      </c>
    </row>
    <row r="190" spans="1:1">
      <c r="A190" t="s">
        <v>441</v>
      </c>
    </row>
    <row r="191" spans="1:1">
      <c r="A191" t="s">
        <v>442</v>
      </c>
    </row>
    <row r="192" spans="1:1">
      <c r="A192" t="s">
        <v>443</v>
      </c>
    </row>
    <row r="193" spans="1:1">
      <c r="A193" t="s">
        <v>444</v>
      </c>
    </row>
    <row r="194" spans="1:1">
      <c r="A194" t="s">
        <v>465</v>
      </c>
    </row>
    <row r="195" spans="1:1">
      <c r="A195" t="s">
        <v>445</v>
      </c>
    </row>
    <row r="196" spans="1:1">
      <c r="A196" t="s">
        <v>446</v>
      </c>
    </row>
    <row r="197" spans="1:1">
      <c r="A197" t="s">
        <v>466</v>
      </c>
    </row>
  </sheetData>
  <conditionalFormatting sqref="H18:H27 C18:C62">
    <cfRule type="expression" dxfId="1" priority="94">
      <formula>ISERROR(MATCH(C18,$A$18:$A$197,0))</formula>
    </cfRule>
  </conditionalFormatting>
  <conditionalFormatting sqref="J18:J27">
    <cfRule type="expression" dxfId="0" priority="22">
      <formula>NOT(ISERROR(SEARCH("IN",I18)))</formula>
    </cfRule>
  </conditionalFormatting>
  <dataValidations count="1">
    <dataValidation type="list" errorStyle="warning" allowBlank="1" showErrorMessage="1" errorTitle="Invalid Selection" error="The name you entered or selected may not be valid. Check the field name in the database before continuing." sqref="C18:C30 H22:H25" xr:uid="{00000000-0002-0000-0300-000000000000}">
      <formula1>$A$18:$A$197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runReport1">
                <anchor moveWithCells="1" sizeWithCells="1">
                  <from>
                    <xdr:col>0</xdr:col>
                    <xdr:colOff>152400</xdr:colOff>
                    <xdr:row>1</xdr:row>
                    <xdr:rowOff>9525</xdr:rowOff>
                  </from>
                  <to>
                    <xdr:col>0</xdr:col>
                    <xdr:colOff>1552575</xdr:colOff>
                    <xdr:row>4</xdr:row>
                    <xdr:rowOff>104775</xdr:rowOff>
                  </to>
                </anchor>
              </controlPr>
            </control>
          </mc:Choice>
        </mc:AlternateContent>
      </controls>
    </mc:Choice>
  </mc:AlternateContent>
  <tableParts count="3">
    <tablePart r:id="rId5"/>
    <tablePart r:id="rId6"/>
    <tablePart r:id="rId7"/>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D84"/>
  <sheetViews>
    <sheetView topLeftCell="A43" workbookViewId="0">
      <selection activeCell="B7" sqref="B7"/>
    </sheetView>
  </sheetViews>
  <sheetFormatPr defaultRowHeight="15"/>
  <cols>
    <col min="2" max="2" width="22.85546875" bestFit="1" customWidth="1"/>
    <col min="3" max="3" width="17.85546875" bestFit="1" customWidth="1"/>
    <col min="4" max="4" width="16.5703125" bestFit="1" customWidth="1"/>
  </cols>
  <sheetData>
    <row r="1" spans="2:4">
      <c r="B1" s="26" t="s">
        <v>225</v>
      </c>
      <c r="C1" s="38">
        <v>2022</v>
      </c>
    </row>
    <row r="2" spans="2:4">
      <c r="B2" s="26" t="s">
        <v>271</v>
      </c>
      <c r="C2" t="s">
        <v>489</v>
      </c>
    </row>
    <row r="4" spans="2:4">
      <c r="B4" s="26" t="s">
        <v>689</v>
      </c>
      <c r="C4" t="s">
        <v>690</v>
      </c>
      <c r="D4" t="s">
        <v>691</v>
      </c>
    </row>
    <row r="5" spans="2:4">
      <c r="B5" s="38" t="s">
        <v>121</v>
      </c>
      <c r="C5" s="39">
        <v>332271.45999999996</v>
      </c>
      <c r="D5" s="39">
        <v>136319</v>
      </c>
    </row>
    <row r="6" spans="2:4">
      <c r="B6" s="38" t="s">
        <v>571</v>
      </c>
      <c r="C6" s="39">
        <v>65.959999999999994</v>
      </c>
      <c r="D6" s="39">
        <v>17</v>
      </c>
    </row>
    <row r="7" spans="2:4">
      <c r="B7" s="38" t="s">
        <v>567</v>
      </c>
      <c r="C7" s="39">
        <v>23.76</v>
      </c>
      <c r="D7" s="39">
        <v>9</v>
      </c>
    </row>
    <row r="8" spans="2:4">
      <c r="B8" s="38" t="s">
        <v>522</v>
      </c>
      <c r="C8" s="39">
        <v>4610.49</v>
      </c>
      <c r="D8" s="39">
        <v>313</v>
      </c>
    </row>
    <row r="9" spans="2:4">
      <c r="B9" s="38" t="s">
        <v>525</v>
      </c>
      <c r="C9" s="39">
        <v>9939.4599999999991</v>
      </c>
      <c r="D9" s="39">
        <v>362</v>
      </c>
    </row>
    <row r="10" spans="2:4">
      <c r="B10" s="38" t="s">
        <v>506</v>
      </c>
      <c r="C10" s="39">
        <v>99247</v>
      </c>
      <c r="D10" s="39">
        <v>14750</v>
      </c>
    </row>
    <row r="11" spans="2:4">
      <c r="B11" s="38" t="s">
        <v>554</v>
      </c>
      <c r="C11" s="39">
        <v>575</v>
      </c>
      <c r="D11" s="39">
        <v>100</v>
      </c>
    </row>
    <row r="12" spans="2:4">
      <c r="B12" s="38" t="s">
        <v>515</v>
      </c>
      <c r="C12" s="39">
        <v>146850</v>
      </c>
      <c r="D12" s="39">
        <v>3700</v>
      </c>
    </row>
    <row r="13" spans="2:4">
      <c r="B13" s="38" t="s">
        <v>609</v>
      </c>
      <c r="C13" s="39">
        <v>8610</v>
      </c>
      <c r="D13" s="39">
        <v>1500</v>
      </c>
    </row>
    <row r="14" spans="2:4">
      <c r="B14" s="38" t="s">
        <v>685</v>
      </c>
      <c r="C14" s="39">
        <v>391</v>
      </c>
      <c r="D14" s="39">
        <v>17</v>
      </c>
    </row>
    <row r="15" spans="2:4">
      <c r="B15" s="38" t="s">
        <v>602</v>
      </c>
      <c r="C15" s="39">
        <v>444</v>
      </c>
      <c r="D15" s="39">
        <v>240</v>
      </c>
    </row>
    <row r="16" spans="2:4">
      <c r="B16" s="38" t="s">
        <v>620</v>
      </c>
      <c r="C16" s="39">
        <v>22031</v>
      </c>
      <c r="D16" s="39">
        <v>31490</v>
      </c>
    </row>
    <row r="17" spans="2:4">
      <c r="B17" s="38" t="s">
        <v>645</v>
      </c>
      <c r="C17" s="39">
        <v>119000</v>
      </c>
      <c r="D17" s="39">
        <v>87500</v>
      </c>
    </row>
    <row r="18" spans="2:4">
      <c r="B18" s="38" t="s">
        <v>667</v>
      </c>
      <c r="C18" s="39">
        <v>19800</v>
      </c>
      <c r="D18" s="39">
        <v>10000</v>
      </c>
    </row>
    <row r="19" spans="2:4">
      <c r="B19" s="38" t="s">
        <v>493</v>
      </c>
      <c r="C19" s="39">
        <v>2549.5500000000002</v>
      </c>
      <c r="D19" s="39">
        <v>739</v>
      </c>
    </row>
    <row r="20" spans="2:4">
      <c r="B20" s="38" t="s">
        <v>553</v>
      </c>
      <c r="C20" s="39">
        <v>53240</v>
      </c>
      <c r="D20" s="39">
        <v>14000</v>
      </c>
    </row>
    <row r="21" spans="2:4">
      <c r="B21" s="38" t="s">
        <v>536</v>
      </c>
      <c r="C21" s="39">
        <v>120613.8</v>
      </c>
      <c r="D21" s="39">
        <v>27043</v>
      </c>
    </row>
    <row r="22" spans="2:4">
      <c r="B22" s="38" t="s">
        <v>540</v>
      </c>
      <c r="C22" s="39">
        <v>10138</v>
      </c>
      <c r="D22" s="39">
        <v>3625</v>
      </c>
    </row>
    <row r="23" spans="2:4">
      <c r="B23" s="38" t="s">
        <v>608</v>
      </c>
      <c r="C23" s="39">
        <v>14260</v>
      </c>
      <c r="D23" s="39">
        <v>5800</v>
      </c>
    </row>
    <row r="24" spans="2:4">
      <c r="B24" s="38" t="s">
        <v>640</v>
      </c>
      <c r="C24" s="39">
        <v>72532</v>
      </c>
      <c r="D24" s="39">
        <v>22340</v>
      </c>
    </row>
    <row r="25" spans="2:4">
      <c r="B25" s="38" t="s">
        <v>606</v>
      </c>
      <c r="C25" s="39">
        <v>72930</v>
      </c>
      <c r="D25" s="39">
        <v>3000</v>
      </c>
    </row>
    <row r="26" spans="2:4">
      <c r="B26" s="38" t="s">
        <v>527</v>
      </c>
      <c r="C26" s="39">
        <v>5236.3999999999996</v>
      </c>
      <c r="D26" s="39">
        <v>1570</v>
      </c>
    </row>
    <row r="27" spans="2:4">
      <c r="B27" s="38" t="s">
        <v>559</v>
      </c>
      <c r="C27" s="39">
        <v>29955.75</v>
      </c>
      <c r="D27" s="39">
        <v>9295</v>
      </c>
    </row>
    <row r="28" spans="2:4">
      <c r="B28" s="38" t="s">
        <v>566</v>
      </c>
      <c r="C28" s="39">
        <v>292205</v>
      </c>
      <c r="D28" s="39">
        <v>264000</v>
      </c>
    </row>
    <row r="29" spans="2:4">
      <c r="B29" s="38" t="s">
        <v>675</v>
      </c>
      <c r="C29" s="39">
        <v>25700</v>
      </c>
      <c r="D29" s="39">
        <v>5000</v>
      </c>
    </row>
    <row r="30" spans="2:4">
      <c r="B30" s="38" t="s">
        <v>635</v>
      </c>
      <c r="C30" s="39">
        <v>5167.5</v>
      </c>
      <c r="D30" s="39">
        <v>2598</v>
      </c>
    </row>
    <row r="31" spans="2:4">
      <c r="B31" s="38" t="s">
        <v>649</v>
      </c>
      <c r="C31" s="39">
        <v>157817.20000000001</v>
      </c>
      <c r="D31" s="39">
        <v>65940</v>
      </c>
    </row>
    <row r="32" spans="2:4">
      <c r="B32" s="38" t="s">
        <v>631</v>
      </c>
      <c r="C32" s="39">
        <v>121900</v>
      </c>
      <c r="D32" s="39">
        <v>5300</v>
      </c>
    </row>
    <row r="33" spans="2:4">
      <c r="B33" s="38" t="s">
        <v>502</v>
      </c>
      <c r="C33" s="39">
        <v>60000</v>
      </c>
      <c r="D33" s="39">
        <v>5000</v>
      </c>
    </row>
    <row r="34" spans="2:4">
      <c r="B34" s="38" t="s">
        <v>658</v>
      </c>
      <c r="C34" s="39">
        <v>4480</v>
      </c>
      <c r="D34" s="39">
        <v>2000</v>
      </c>
    </row>
    <row r="35" spans="2:4">
      <c r="B35" s="38" t="s">
        <v>655</v>
      </c>
      <c r="C35" s="39">
        <v>166825.76</v>
      </c>
      <c r="D35" s="39">
        <v>16777</v>
      </c>
    </row>
    <row r="36" spans="2:4">
      <c r="B36" s="38" t="s">
        <v>674</v>
      </c>
      <c r="C36" s="39">
        <v>1607.5</v>
      </c>
      <c r="D36" s="39">
        <v>250</v>
      </c>
    </row>
    <row r="37" spans="2:4">
      <c r="B37" s="38" t="s">
        <v>558</v>
      </c>
      <c r="C37" s="39">
        <v>6080</v>
      </c>
      <c r="D37" s="39">
        <v>6400</v>
      </c>
    </row>
    <row r="38" spans="2:4">
      <c r="B38" s="38" t="s">
        <v>550</v>
      </c>
      <c r="C38" s="39">
        <v>69537.399999999994</v>
      </c>
      <c r="D38" s="39">
        <v>4755</v>
      </c>
    </row>
    <row r="39" spans="2:4">
      <c r="B39" s="38" t="s">
        <v>688</v>
      </c>
      <c r="C39" s="39">
        <v>3528</v>
      </c>
      <c r="D39" s="39">
        <v>1200</v>
      </c>
    </row>
    <row r="40" spans="2:4">
      <c r="B40" s="38" t="s">
        <v>650</v>
      </c>
      <c r="C40" s="39">
        <v>148.1</v>
      </c>
      <c r="D40" s="39">
        <v>10</v>
      </c>
    </row>
    <row r="41" spans="2:4">
      <c r="B41" s="38" t="s">
        <v>557</v>
      </c>
      <c r="C41" s="39">
        <v>493.5</v>
      </c>
      <c r="D41" s="39">
        <v>10</v>
      </c>
    </row>
    <row r="42" spans="2:4">
      <c r="B42" s="38" t="s">
        <v>537</v>
      </c>
      <c r="C42" s="39">
        <v>9912</v>
      </c>
      <c r="D42" s="39">
        <v>354</v>
      </c>
    </row>
    <row r="43" spans="2:4">
      <c r="B43" s="38" t="s">
        <v>647</v>
      </c>
      <c r="C43" s="39">
        <v>2250</v>
      </c>
      <c r="D43" s="39">
        <v>225</v>
      </c>
    </row>
    <row r="44" spans="2:4">
      <c r="B44" s="38" t="s">
        <v>677</v>
      </c>
      <c r="C44" s="39">
        <v>28930</v>
      </c>
      <c r="D44" s="39">
        <v>1000</v>
      </c>
    </row>
    <row r="45" spans="2:4">
      <c r="B45" s="38" t="s">
        <v>605</v>
      </c>
      <c r="C45" s="39">
        <v>19340</v>
      </c>
      <c r="D45" s="39">
        <v>500</v>
      </c>
    </row>
    <row r="46" spans="2:4">
      <c r="B46" s="38" t="s">
        <v>516</v>
      </c>
      <c r="C46" s="39">
        <v>15400.7</v>
      </c>
      <c r="D46" s="39">
        <v>1904</v>
      </c>
    </row>
    <row r="47" spans="2:4">
      <c r="B47" s="38" t="s">
        <v>610</v>
      </c>
      <c r="C47" s="39">
        <v>127415</v>
      </c>
      <c r="D47" s="39">
        <v>323700</v>
      </c>
    </row>
    <row r="48" spans="2:4">
      <c r="B48" s="38" t="s">
        <v>613</v>
      </c>
      <c r="C48" s="39">
        <v>734706</v>
      </c>
      <c r="D48" s="39">
        <v>107380</v>
      </c>
    </row>
    <row r="49" spans="2:4">
      <c r="B49" s="38" t="s">
        <v>637</v>
      </c>
      <c r="C49" s="39">
        <v>4067</v>
      </c>
      <c r="D49" s="39">
        <v>98</v>
      </c>
    </row>
    <row r="50" spans="2:4">
      <c r="B50" s="38" t="s">
        <v>661</v>
      </c>
      <c r="C50" s="39">
        <v>89192.5</v>
      </c>
      <c r="D50" s="39">
        <v>19265</v>
      </c>
    </row>
    <row r="51" spans="2:4">
      <c r="B51" s="38" t="s">
        <v>641</v>
      </c>
      <c r="C51" s="39">
        <v>191661.95</v>
      </c>
      <c r="D51" s="39">
        <v>376167</v>
      </c>
    </row>
    <row r="52" spans="2:4">
      <c r="B52" s="38" t="s">
        <v>626</v>
      </c>
      <c r="C52" s="39">
        <v>567572.72</v>
      </c>
      <c r="D52" s="39">
        <v>873050</v>
      </c>
    </row>
    <row r="53" spans="2:4">
      <c r="B53" s="38" t="s">
        <v>643</v>
      </c>
      <c r="C53" s="39">
        <v>78000</v>
      </c>
      <c r="D53" s="39">
        <v>3000</v>
      </c>
    </row>
    <row r="54" spans="2:4">
      <c r="B54" s="38" t="s">
        <v>652</v>
      </c>
      <c r="C54" s="39">
        <v>1073.3499999999999</v>
      </c>
      <c r="D54" s="39">
        <v>1815</v>
      </c>
    </row>
    <row r="55" spans="2:4">
      <c r="B55" s="38" t="s">
        <v>651</v>
      </c>
      <c r="C55" s="39">
        <v>12860</v>
      </c>
      <c r="D55" s="39">
        <v>12100</v>
      </c>
    </row>
    <row r="56" spans="2:4">
      <c r="B56" s="38" t="s">
        <v>535</v>
      </c>
      <c r="C56" s="39">
        <v>2375399.2799999998</v>
      </c>
      <c r="D56" s="39">
        <v>1035682</v>
      </c>
    </row>
    <row r="57" spans="2:4">
      <c r="B57" s="38" t="s">
        <v>660</v>
      </c>
      <c r="C57" s="39">
        <v>22464</v>
      </c>
      <c r="D57" s="39">
        <v>2340</v>
      </c>
    </row>
    <row r="58" spans="2:4">
      <c r="B58" s="38" t="s">
        <v>546</v>
      </c>
      <c r="C58" s="39">
        <v>15765</v>
      </c>
      <c r="D58" s="39">
        <v>4600</v>
      </c>
    </row>
    <row r="59" spans="2:4">
      <c r="B59" s="38" t="s">
        <v>490</v>
      </c>
      <c r="C59" s="39">
        <v>30300</v>
      </c>
      <c r="D59" s="39">
        <v>45</v>
      </c>
    </row>
    <row r="60" spans="2:4">
      <c r="B60" s="38" t="s">
        <v>683</v>
      </c>
      <c r="C60" s="39">
        <v>2915</v>
      </c>
      <c r="D60" s="39">
        <v>250</v>
      </c>
    </row>
    <row r="61" spans="2:4">
      <c r="B61" s="38" t="s">
        <v>680</v>
      </c>
      <c r="C61" s="39">
        <v>2400</v>
      </c>
      <c r="D61" s="39">
        <v>240</v>
      </c>
    </row>
    <row r="62" spans="2:4">
      <c r="B62" s="38" t="s">
        <v>735</v>
      </c>
      <c r="C62" s="39">
        <v>379691.2</v>
      </c>
      <c r="D62" s="39">
        <v>94624</v>
      </c>
    </row>
    <row r="63" spans="2:4">
      <c r="B63" s="38" t="s">
        <v>747</v>
      </c>
      <c r="C63" s="39">
        <v>42110.64</v>
      </c>
      <c r="D63" s="39">
        <v>4052</v>
      </c>
    </row>
    <row r="64" spans="2:4">
      <c r="B64" s="38" t="s">
        <v>734</v>
      </c>
      <c r="C64" s="39">
        <v>27720</v>
      </c>
      <c r="D64" s="39">
        <v>300</v>
      </c>
    </row>
    <row r="65" spans="2:4">
      <c r="B65" s="38" t="s">
        <v>749</v>
      </c>
      <c r="C65" s="39">
        <v>20000</v>
      </c>
      <c r="D65" s="39">
        <v>400</v>
      </c>
    </row>
    <row r="66" spans="2:4">
      <c r="B66" s="38" t="s">
        <v>765</v>
      </c>
      <c r="C66" s="39">
        <v>1125</v>
      </c>
      <c r="D66" s="39">
        <v>50</v>
      </c>
    </row>
    <row r="67" spans="2:4">
      <c r="B67" s="38" t="s">
        <v>751</v>
      </c>
      <c r="C67" s="39">
        <v>18465.599999999999</v>
      </c>
      <c r="D67" s="39">
        <v>27740</v>
      </c>
    </row>
    <row r="68" spans="2:4">
      <c r="B68" s="38" t="s">
        <v>760</v>
      </c>
      <c r="C68" s="39">
        <v>2250</v>
      </c>
      <c r="D68" s="39">
        <v>125</v>
      </c>
    </row>
    <row r="69" spans="2:4">
      <c r="B69" s="38" t="s">
        <v>776</v>
      </c>
      <c r="C69" s="39">
        <v>300</v>
      </c>
      <c r="D69" s="39">
        <v>50</v>
      </c>
    </row>
    <row r="70" spans="2:4">
      <c r="B70" s="38" t="s">
        <v>804</v>
      </c>
      <c r="C70" s="39">
        <v>236600</v>
      </c>
      <c r="D70" s="39">
        <v>130000</v>
      </c>
    </row>
    <row r="71" spans="2:4">
      <c r="B71" s="38" t="s">
        <v>799</v>
      </c>
      <c r="C71" s="39">
        <v>246717.94</v>
      </c>
      <c r="D71" s="39">
        <v>60374</v>
      </c>
    </row>
    <row r="72" spans="2:4">
      <c r="B72" s="38" t="s">
        <v>802</v>
      </c>
      <c r="C72" s="39">
        <v>7259.5</v>
      </c>
      <c r="D72" s="39">
        <v>14319</v>
      </c>
    </row>
    <row r="73" spans="2:4">
      <c r="B73" s="38" t="s">
        <v>797</v>
      </c>
      <c r="C73" s="39">
        <v>15125</v>
      </c>
      <c r="D73" s="39">
        <v>550</v>
      </c>
    </row>
    <row r="74" spans="2:4">
      <c r="B74" s="38" t="s">
        <v>785</v>
      </c>
      <c r="C74" s="39">
        <v>6480</v>
      </c>
      <c r="D74" s="39">
        <v>750</v>
      </c>
    </row>
    <row r="75" spans="2:4">
      <c r="B75" s="38" t="s">
        <v>793</v>
      </c>
      <c r="C75" s="39">
        <v>688160</v>
      </c>
      <c r="D75" s="39">
        <v>101200</v>
      </c>
    </row>
    <row r="76" spans="2:4">
      <c r="B76" s="38" t="s">
        <v>1093</v>
      </c>
      <c r="C76" s="39">
        <v>5650</v>
      </c>
      <c r="D76" s="39">
        <v>1000</v>
      </c>
    </row>
    <row r="77" spans="2:4">
      <c r="B77" s="38" t="s">
        <v>902</v>
      </c>
      <c r="C77" s="39">
        <v>1008</v>
      </c>
      <c r="D77" s="39">
        <v>2100</v>
      </c>
    </row>
    <row r="78" spans="2:4">
      <c r="B78" s="38" t="s">
        <v>1111</v>
      </c>
      <c r="C78" s="39">
        <v>256000</v>
      </c>
      <c r="D78" s="39">
        <v>20000</v>
      </c>
    </row>
    <row r="79" spans="2:4">
      <c r="B79" s="38" t="s">
        <v>1102</v>
      </c>
      <c r="C79" s="39">
        <v>57812.5</v>
      </c>
      <c r="D79" s="39">
        <v>625</v>
      </c>
    </row>
    <row r="80" spans="2:4">
      <c r="B80" s="38" t="s">
        <v>910</v>
      </c>
      <c r="C80" s="39">
        <v>840</v>
      </c>
      <c r="D80" s="39">
        <v>80</v>
      </c>
    </row>
    <row r="81" spans="2:4">
      <c r="B81" s="38" t="s">
        <v>921</v>
      </c>
      <c r="C81" s="39">
        <v>1200</v>
      </c>
      <c r="D81" s="39">
        <v>150</v>
      </c>
    </row>
    <row r="82" spans="2:4">
      <c r="B82" s="38" t="s">
        <v>1036</v>
      </c>
      <c r="C82" s="39">
        <v>10125</v>
      </c>
      <c r="D82" s="39">
        <v>2500</v>
      </c>
    </row>
    <row r="83" spans="2:4">
      <c r="B83" s="38" t="s">
        <v>896</v>
      </c>
      <c r="C83" s="39">
        <v>10125</v>
      </c>
      <c r="D83" s="39">
        <v>1500</v>
      </c>
    </row>
    <row r="84" spans="2:4">
      <c r="B84" s="38" t="s">
        <v>122</v>
      </c>
      <c r="C84" s="39">
        <v>8427194.4699999988</v>
      </c>
      <c r="D84" s="39">
        <v>3979173</v>
      </c>
    </row>
  </sheetData>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3970" r:id="rId5" name="Button 2">
              <controlPr defaultSize="0" print="0" autoFill="0" autoPict="0" macro="[0]!runReport1">
                <anchor moveWithCells="1" sizeWithCells="1">
                  <from>
                    <xdr:col>3</xdr:col>
                    <xdr:colOff>762000</xdr:colOff>
                    <xdr:row>0</xdr:row>
                    <xdr:rowOff>9525</xdr:rowOff>
                  </from>
                  <to>
                    <xdr:col>5</xdr:col>
                    <xdr:colOff>152400</xdr:colOff>
                    <xdr:row>2</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4:Q397"/>
  <sheetViews>
    <sheetView topLeftCell="D106" workbookViewId="0">
      <selection activeCell="E11" sqref="E11"/>
    </sheetView>
  </sheetViews>
  <sheetFormatPr defaultRowHeight="15"/>
  <cols>
    <col min="3" max="3" width="49.140625" bestFit="1" customWidth="1"/>
    <col min="4" max="4" width="43.5703125" customWidth="1"/>
    <col min="5" max="5" width="43.5703125" bestFit="1" customWidth="1"/>
    <col min="6" max="6" width="16.5703125" bestFit="1" customWidth="1"/>
    <col min="7" max="7" width="16.5703125" style="41" bestFit="1" customWidth="1"/>
    <col min="8" max="8" width="21.7109375" bestFit="1" customWidth="1"/>
    <col min="9" max="9" width="17.85546875" style="41" bestFit="1" customWidth="1"/>
    <col min="10" max="10" width="21.7109375" bestFit="1" customWidth="1"/>
    <col min="11" max="11" width="17.85546875" style="41" bestFit="1" customWidth="1"/>
    <col min="12" max="12" width="20.85546875" bestFit="1" customWidth="1"/>
    <col min="13" max="13" width="17" style="41" bestFit="1" customWidth="1"/>
    <col min="14" max="14" width="15.5703125" bestFit="1" customWidth="1"/>
    <col min="15" max="15" width="15.5703125" style="41" bestFit="1" customWidth="1"/>
    <col min="16" max="16" width="15.5703125" bestFit="1" customWidth="1"/>
    <col min="17" max="17" width="15.5703125" style="41" bestFit="1" customWidth="1"/>
    <col min="18" max="18" width="20.42578125" bestFit="1" customWidth="1"/>
    <col min="19" max="19" width="16.5703125" bestFit="1" customWidth="1"/>
  </cols>
  <sheetData>
    <row r="4" spans="3:17">
      <c r="F4" s="26" t="s">
        <v>225</v>
      </c>
      <c r="G4" s="40" t="s">
        <v>696</v>
      </c>
      <c r="I4"/>
      <c r="K4"/>
      <c r="M4"/>
      <c r="O4"/>
      <c r="Q4"/>
    </row>
    <row r="5" spans="3:17">
      <c r="F5">
        <v>2022</v>
      </c>
      <c r="G5"/>
      <c r="H5" t="s">
        <v>698</v>
      </c>
      <c r="I5" t="s">
        <v>697</v>
      </c>
      <c r="K5"/>
      <c r="M5"/>
      <c r="O5"/>
      <c r="Q5"/>
    </row>
    <row r="6" spans="3:17">
      <c r="C6" s="26" t="s">
        <v>272</v>
      </c>
      <c r="D6" s="26" t="s">
        <v>693</v>
      </c>
      <c r="E6" s="26" t="s">
        <v>273</v>
      </c>
      <c r="F6" t="s">
        <v>691</v>
      </c>
      <c r="G6" t="s">
        <v>690</v>
      </c>
      <c r="I6"/>
      <c r="K6"/>
      <c r="M6"/>
      <c r="O6"/>
      <c r="Q6"/>
    </row>
    <row r="7" spans="3:17">
      <c r="C7" t="s">
        <v>501</v>
      </c>
      <c r="D7" t="s">
        <v>121</v>
      </c>
      <c r="E7" t="s">
        <v>513</v>
      </c>
      <c r="F7">
        <v>25</v>
      </c>
      <c r="G7">
        <v>98.46</v>
      </c>
      <c r="H7">
        <v>25</v>
      </c>
      <c r="I7" s="41">
        <v>98.46</v>
      </c>
      <c r="K7"/>
      <c r="M7"/>
      <c r="O7"/>
      <c r="Q7"/>
    </row>
    <row r="8" spans="3:17">
      <c r="D8" t="s">
        <v>609</v>
      </c>
      <c r="E8" t="s">
        <v>504</v>
      </c>
      <c r="F8">
        <v>1500</v>
      </c>
      <c r="G8">
        <v>8610</v>
      </c>
      <c r="H8">
        <v>1500</v>
      </c>
      <c r="I8" s="41">
        <v>8610</v>
      </c>
      <c r="K8"/>
      <c r="M8"/>
      <c r="O8"/>
      <c r="Q8"/>
    </row>
    <row r="9" spans="3:17">
      <c r="D9" t="s">
        <v>557</v>
      </c>
      <c r="E9" t="s">
        <v>504</v>
      </c>
      <c r="F9">
        <v>10</v>
      </c>
      <c r="G9">
        <v>493.5</v>
      </c>
      <c r="H9">
        <v>10</v>
      </c>
      <c r="I9" s="41">
        <v>493.5</v>
      </c>
      <c r="K9"/>
      <c r="M9"/>
      <c r="O9"/>
      <c r="Q9"/>
    </row>
    <row r="10" spans="3:17">
      <c r="D10" t="s">
        <v>537</v>
      </c>
      <c r="E10" t="s">
        <v>495</v>
      </c>
      <c r="F10">
        <v>354</v>
      </c>
      <c r="G10">
        <v>9912</v>
      </c>
      <c r="H10">
        <v>354</v>
      </c>
      <c r="I10" s="41">
        <v>9912</v>
      </c>
      <c r="K10"/>
      <c r="M10"/>
      <c r="O10"/>
      <c r="Q10"/>
    </row>
    <row r="11" spans="3:17">
      <c r="D11" t="s">
        <v>647</v>
      </c>
      <c r="E11" t="s">
        <v>495</v>
      </c>
      <c r="F11">
        <v>225</v>
      </c>
      <c r="G11">
        <v>2250</v>
      </c>
      <c r="H11">
        <v>225</v>
      </c>
      <c r="I11" s="41">
        <v>2250</v>
      </c>
      <c r="K11"/>
      <c r="M11"/>
      <c r="O11"/>
      <c r="Q11"/>
    </row>
    <row r="12" spans="3:17">
      <c r="D12" t="s">
        <v>747</v>
      </c>
      <c r="E12" t="s">
        <v>611</v>
      </c>
      <c r="F12">
        <v>4000</v>
      </c>
      <c r="G12">
        <v>41600</v>
      </c>
      <c r="H12">
        <v>4000</v>
      </c>
      <c r="I12" s="41">
        <v>41600</v>
      </c>
      <c r="K12"/>
      <c r="M12"/>
      <c r="O12"/>
      <c r="Q12"/>
    </row>
    <row r="13" spans="3:17">
      <c r="D13" t="s">
        <v>747</v>
      </c>
      <c r="E13" t="s">
        <v>504</v>
      </c>
      <c r="F13">
        <v>52</v>
      </c>
      <c r="G13">
        <v>510.64</v>
      </c>
      <c r="H13">
        <v>52</v>
      </c>
      <c r="I13" s="41">
        <v>510.64</v>
      </c>
      <c r="K13"/>
      <c r="M13"/>
      <c r="O13"/>
      <c r="Q13"/>
    </row>
    <row r="14" spans="3:17">
      <c r="D14" t="s">
        <v>749</v>
      </c>
      <c r="E14" t="s">
        <v>611</v>
      </c>
      <c r="F14">
        <v>400</v>
      </c>
      <c r="G14">
        <v>20000</v>
      </c>
      <c r="H14">
        <v>400</v>
      </c>
      <c r="I14" s="41">
        <v>20000</v>
      </c>
      <c r="K14"/>
      <c r="M14"/>
      <c r="O14"/>
      <c r="Q14"/>
    </row>
    <row r="15" spans="3:17">
      <c r="D15" t="s">
        <v>765</v>
      </c>
      <c r="E15" t="s">
        <v>495</v>
      </c>
      <c r="F15">
        <v>50</v>
      </c>
      <c r="G15">
        <v>1125</v>
      </c>
      <c r="H15">
        <v>50</v>
      </c>
      <c r="I15" s="41">
        <v>1125</v>
      </c>
      <c r="K15"/>
      <c r="M15"/>
      <c r="O15"/>
      <c r="Q15"/>
    </row>
    <row r="16" spans="3:17">
      <c r="D16" t="s">
        <v>776</v>
      </c>
      <c r="E16" t="s">
        <v>495</v>
      </c>
      <c r="F16">
        <v>50</v>
      </c>
      <c r="G16">
        <v>300</v>
      </c>
      <c r="H16">
        <v>50</v>
      </c>
      <c r="I16" s="41">
        <v>300</v>
      </c>
      <c r="K16"/>
      <c r="M16"/>
      <c r="O16"/>
      <c r="Q16"/>
    </row>
    <row r="17" spans="3:17">
      <c r="D17" t="s">
        <v>797</v>
      </c>
      <c r="E17" t="s">
        <v>495</v>
      </c>
      <c r="F17">
        <v>550</v>
      </c>
      <c r="G17">
        <v>15125</v>
      </c>
      <c r="H17">
        <v>550</v>
      </c>
      <c r="I17" s="41">
        <v>15125</v>
      </c>
      <c r="K17"/>
      <c r="M17"/>
      <c r="O17"/>
      <c r="Q17"/>
    </row>
    <row r="18" spans="3:17">
      <c r="D18" t="s">
        <v>902</v>
      </c>
      <c r="E18" t="s">
        <v>504</v>
      </c>
      <c r="F18">
        <v>2100</v>
      </c>
      <c r="G18">
        <v>1008</v>
      </c>
      <c r="H18">
        <v>2100</v>
      </c>
      <c r="I18" s="41">
        <v>1008</v>
      </c>
      <c r="K18"/>
      <c r="M18"/>
      <c r="O18"/>
      <c r="Q18"/>
    </row>
    <row r="19" spans="3:17">
      <c r="D19" t="s">
        <v>1111</v>
      </c>
      <c r="E19" t="s">
        <v>504</v>
      </c>
      <c r="F19">
        <v>20000</v>
      </c>
      <c r="G19">
        <v>256000</v>
      </c>
      <c r="H19">
        <v>20000</v>
      </c>
      <c r="I19" s="41">
        <v>256000</v>
      </c>
      <c r="K19"/>
      <c r="M19"/>
      <c r="O19"/>
      <c r="Q19"/>
    </row>
    <row r="20" spans="3:17">
      <c r="C20" t="s">
        <v>500</v>
      </c>
      <c r="D20" t="s">
        <v>121</v>
      </c>
      <c r="E20" t="s">
        <v>513</v>
      </c>
      <c r="F20">
        <v>10303</v>
      </c>
      <c r="G20">
        <v>5674.14</v>
      </c>
      <c r="H20">
        <v>10303</v>
      </c>
      <c r="I20" s="41">
        <v>5674.14</v>
      </c>
      <c r="K20"/>
      <c r="M20"/>
      <c r="O20"/>
      <c r="Q20"/>
    </row>
    <row r="21" spans="3:17">
      <c r="D21" t="s">
        <v>650</v>
      </c>
      <c r="E21" t="s">
        <v>504</v>
      </c>
      <c r="F21">
        <v>10</v>
      </c>
      <c r="G21">
        <v>148.1</v>
      </c>
      <c r="H21">
        <v>10</v>
      </c>
      <c r="I21" s="41">
        <v>148.1</v>
      </c>
      <c r="K21"/>
      <c r="M21"/>
      <c r="O21"/>
      <c r="Q21"/>
    </row>
    <row r="22" spans="3:17">
      <c r="D22" t="s">
        <v>660</v>
      </c>
      <c r="E22" t="s">
        <v>504</v>
      </c>
      <c r="F22">
        <v>2340</v>
      </c>
      <c r="G22">
        <v>22464</v>
      </c>
      <c r="H22">
        <v>2340</v>
      </c>
      <c r="I22" s="41">
        <v>22464</v>
      </c>
      <c r="K22"/>
      <c r="M22"/>
      <c r="O22"/>
      <c r="Q22"/>
    </row>
    <row r="23" spans="3:17">
      <c r="D23" t="s">
        <v>688</v>
      </c>
      <c r="E23" t="s">
        <v>624</v>
      </c>
      <c r="F23">
        <v>1200</v>
      </c>
      <c r="G23">
        <v>3528</v>
      </c>
      <c r="H23">
        <v>1200</v>
      </c>
      <c r="I23" s="41">
        <v>3528</v>
      </c>
      <c r="K23"/>
      <c r="M23"/>
      <c r="O23"/>
      <c r="Q23"/>
    </row>
    <row r="24" spans="3:17">
      <c r="C24" t="s">
        <v>574</v>
      </c>
      <c r="D24" t="s">
        <v>121</v>
      </c>
      <c r="E24" t="s">
        <v>513</v>
      </c>
      <c r="F24">
        <v>11540</v>
      </c>
      <c r="G24">
        <v>6727.82</v>
      </c>
      <c r="H24">
        <v>11540</v>
      </c>
      <c r="I24" s="41">
        <v>6727.82</v>
      </c>
      <c r="K24"/>
      <c r="M24"/>
      <c r="O24"/>
      <c r="Q24"/>
    </row>
    <row r="25" spans="3:17">
      <c r="C25" t="s">
        <v>503</v>
      </c>
      <c r="D25" t="s">
        <v>121</v>
      </c>
      <c r="E25" t="s">
        <v>520</v>
      </c>
      <c r="F25">
        <v>2242</v>
      </c>
      <c r="G25">
        <v>13205.38</v>
      </c>
      <c r="H25">
        <v>2242</v>
      </c>
      <c r="I25" s="41">
        <v>13205.38</v>
      </c>
      <c r="K25"/>
      <c r="M25"/>
      <c r="O25"/>
      <c r="Q25"/>
    </row>
    <row r="26" spans="3:17">
      <c r="D26" t="s">
        <v>121</v>
      </c>
      <c r="E26" t="s">
        <v>513</v>
      </c>
      <c r="F26">
        <v>1260</v>
      </c>
      <c r="G26">
        <v>106722</v>
      </c>
      <c r="H26">
        <v>1260</v>
      </c>
      <c r="I26" s="41">
        <v>106722</v>
      </c>
      <c r="K26"/>
      <c r="M26"/>
      <c r="O26"/>
      <c r="Q26"/>
    </row>
    <row r="27" spans="3:17">
      <c r="D27" t="s">
        <v>649</v>
      </c>
      <c r="E27" t="s">
        <v>611</v>
      </c>
      <c r="F27">
        <v>44000</v>
      </c>
      <c r="G27">
        <v>105600</v>
      </c>
      <c r="H27">
        <v>44000</v>
      </c>
      <c r="I27" s="41">
        <v>105600</v>
      </c>
      <c r="K27"/>
      <c r="M27"/>
      <c r="O27"/>
      <c r="Q27"/>
    </row>
    <row r="28" spans="3:17">
      <c r="D28" t="s">
        <v>649</v>
      </c>
      <c r="E28" t="s">
        <v>624</v>
      </c>
      <c r="F28">
        <v>21940</v>
      </c>
      <c r="G28">
        <v>52217.2</v>
      </c>
      <c r="H28">
        <v>21940</v>
      </c>
      <c r="I28" s="41">
        <v>52217.2</v>
      </c>
      <c r="K28"/>
      <c r="M28"/>
      <c r="O28"/>
      <c r="Q28"/>
    </row>
    <row r="29" spans="3:17">
      <c r="D29" t="s">
        <v>631</v>
      </c>
      <c r="E29" t="s">
        <v>495</v>
      </c>
      <c r="F29">
        <v>5300</v>
      </c>
      <c r="G29">
        <v>121900</v>
      </c>
      <c r="H29">
        <v>5300</v>
      </c>
      <c r="I29" s="41">
        <v>121900</v>
      </c>
      <c r="K29"/>
      <c r="M29"/>
      <c r="O29"/>
      <c r="Q29"/>
    </row>
    <row r="30" spans="3:17">
      <c r="D30" t="s">
        <v>502</v>
      </c>
      <c r="E30" t="s">
        <v>495</v>
      </c>
      <c r="F30">
        <v>5000</v>
      </c>
      <c r="G30">
        <v>60000</v>
      </c>
      <c r="H30">
        <v>5000</v>
      </c>
      <c r="I30" s="41">
        <v>60000</v>
      </c>
      <c r="K30"/>
      <c r="M30"/>
      <c r="O30"/>
      <c r="Q30"/>
    </row>
    <row r="31" spans="3:17">
      <c r="D31" t="s">
        <v>658</v>
      </c>
      <c r="E31" t="s">
        <v>624</v>
      </c>
      <c r="F31">
        <v>2000</v>
      </c>
      <c r="G31">
        <v>4480</v>
      </c>
      <c r="H31">
        <v>2000</v>
      </c>
      <c r="I31" s="41">
        <v>4480</v>
      </c>
      <c r="K31"/>
      <c r="M31"/>
      <c r="O31"/>
      <c r="Q31"/>
    </row>
    <row r="32" spans="3:17">
      <c r="D32" t="s">
        <v>655</v>
      </c>
      <c r="E32" t="s">
        <v>520</v>
      </c>
      <c r="F32">
        <v>11332</v>
      </c>
      <c r="G32">
        <v>50200.76</v>
      </c>
      <c r="H32">
        <v>11332</v>
      </c>
      <c r="I32" s="41">
        <v>50200.76</v>
      </c>
      <c r="K32"/>
      <c r="M32"/>
      <c r="O32"/>
      <c r="Q32"/>
    </row>
    <row r="33" spans="3:17">
      <c r="D33" t="s">
        <v>655</v>
      </c>
      <c r="E33" t="s">
        <v>495</v>
      </c>
      <c r="F33">
        <v>5445</v>
      </c>
      <c r="G33">
        <v>116625</v>
      </c>
      <c r="H33">
        <v>5445</v>
      </c>
      <c r="I33" s="41">
        <v>116625</v>
      </c>
      <c r="K33"/>
      <c r="M33"/>
      <c r="O33"/>
      <c r="Q33"/>
    </row>
    <row r="34" spans="3:17">
      <c r="C34" t="s">
        <v>494</v>
      </c>
      <c r="D34" t="s">
        <v>121</v>
      </c>
      <c r="E34" t="s">
        <v>513</v>
      </c>
      <c r="F34">
        <v>46288</v>
      </c>
      <c r="G34">
        <v>73763.61</v>
      </c>
      <c r="H34">
        <v>46288</v>
      </c>
      <c r="I34" s="41">
        <v>73763.61</v>
      </c>
      <c r="K34"/>
      <c r="M34"/>
      <c r="O34"/>
      <c r="Q34"/>
    </row>
    <row r="35" spans="3:17">
      <c r="D35" t="s">
        <v>522</v>
      </c>
      <c r="E35" t="s">
        <v>504</v>
      </c>
      <c r="F35">
        <v>313</v>
      </c>
      <c r="G35">
        <v>4610.49</v>
      </c>
      <c r="H35">
        <v>313</v>
      </c>
      <c r="I35" s="41">
        <v>4610.49</v>
      </c>
      <c r="K35"/>
      <c r="M35"/>
      <c r="O35"/>
      <c r="Q35"/>
    </row>
    <row r="36" spans="3:17">
      <c r="D36" t="s">
        <v>525</v>
      </c>
      <c r="E36" t="s">
        <v>495</v>
      </c>
      <c r="F36">
        <v>140</v>
      </c>
      <c r="G36">
        <v>3850</v>
      </c>
      <c r="H36">
        <v>140</v>
      </c>
      <c r="I36" s="41">
        <v>3850</v>
      </c>
      <c r="K36"/>
      <c r="M36"/>
      <c r="O36"/>
      <c r="Q36"/>
    </row>
    <row r="37" spans="3:17">
      <c r="D37" t="s">
        <v>525</v>
      </c>
      <c r="E37" t="s">
        <v>504</v>
      </c>
      <c r="F37">
        <v>222</v>
      </c>
      <c r="G37">
        <v>6089.46</v>
      </c>
      <c r="H37">
        <v>222</v>
      </c>
      <c r="I37" s="41">
        <v>6089.46</v>
      </c>
      <c r="K37"/>
      <c r="M37"/>
      <c r="O37"/>
      <c r="Q37"/>
    </row>
    <row r="38" spans="3:17">
      <c r="D38" t="s">
        <v>506</v>
      </c>
      <c r="E38" t="s">
        <v>495</v>
      </c>
      <c r="F38">
        <v>550</v>
      </c>
      <c r="G38">
        <v>4675</v>
      </c>
      <c r="H38">
        <v>550</v>
      </c>
      <c r="I38" s="41">
        <v>4675</v>
      </c>
      <c r="K38"/>
      <c r="M38"/>
      <c r="O38"/>
      <c r="Q38"/>
    </row>
    <row r="39" spans="3:17">
      <c r="D39" t="s">
        <v>506</v>
      </c>
      <c r="E39" t="s">
        <v>504</v>
      </c>
      <c r="F39">
        <v>14200</v>
      </c>
      <c r="G39">
        <v>94572</v>
      </c>
      <c r="H39">
        <v>14200</v>
      </c>
      <c r="I39" s="41">
        <v>94572</v>
      </c>
      <c r="K39"/>
      <c r="M39"/>
      <c r="O39"/>
      <c r="Q39"/>
    </row>
    <row r="40" spans="3:17">
      <c r="D40" t="s">
        <v>554</v>
      </c>
      <c r="E40" t="s">
        <v>495</v>
      </c>
      <c r="F40">
        <v>100</v>
      </c>
      <c r="G40">
        <v>575</v>
      </c>
      <c r="H40">
        <v>100</v>
      </c>
      <c r="I40" s="41">
        <v>575</v>
      </c>
      <c r="K40"/>
      <c r="M40"/>
      <c r="O40"/>
      <c r="Q40"/>
    </row>
    <row r="41" spans="3:17">
      <c r="D41" t="s">
        <v>602</v>
      </c>
      <c r="E41" t="s">
        <v>495</v>
      </c>
      <c r="F41">
        <v>240</v>
      </c>
      <c r="G41">
        <v>444</v>
      </c>
      <c r="H41">
        <v>240</v>
      </c>
      <c r="I41" s="41">
        <v>444</v>
      </c>
      <c r="K41"/>
      <c r="M41"/>
      <c r="O41"/>
      <c r="Q41"/>
    </row>
    <row r="42" spans="3:17">
      <c r="D42" t="s">
        <v>620</v>
      </c>
      <c r="E42" t="s">
        <v>495</v>
      </c>
      <c r="F42">
        <v>31490</v>
      </c>
      <c r="G42">
        <v>22031</v>
      </c>
      <c r="H42">
        <v>31490</v>
      </c>
      <c r="I42" s="41">
        <v>22031</v>
      </c>
      <c r="K42"/>
      <c r="M42"/>
      <c r="O42"/>
      <c r="Q42"/>
    </row>
    <row r="43" spans="3:17">
      <c r="D43" t="s">
        <v>645</v>
      </c>
      <c r="E43" t="s">
        <v>504</v>
      </c>
      <c r="F43">
        <v>87500</v>
      </c>
      <c r="G43">
        <v>119000</v>
      </c>
      <c r="H43">
        <v>87500</v>
      </c>
      <c r="I43" s="41">
        <v>119000</v>
      </c>
      <c r="K43"/>
      <c r="M43"/>
      <c r="O43"/>
      <c r="Q43"/>
    </row>
    <row r="44" spans="3:17">
      <c r="D44" t="s">
        <v>667</v>
      </c>
      <c r="E44" t="s">
        <v>611</v>
      </c>
      <c r="F44">
        <v>10000</v>
      </c>
      <c r="G44">
        <v>19800</v>
      </c>
      <c r="H44">
        <v>10000</v>
      </c>
      <c r="I44" s="41">
        <v>19800</v>
      </c>
      <c r="K44"/>
      <c r="M44"/>
      <c r="O44"/>
      <c r="Q44"/>
    </row>
    <row r="45" spans="3:17">
      <c r="D45" t="s">
        <v>493</v>
      </c>
      <c r="E45" t="s">
        <v>495</v>
      </c>
      <c r="F45">
        <v>739</v>
      </c>
      <c r="G45">
        <v>2549.5500000000002</v>
      </c>
      <c r="H45">
        <v>739</v>
      </c>
      <c r="I45" s="41">
        <v>2549.5500000000002</v>
      </c>
      <c r="K45"/>
      <c r="M45"/>
      <c r="O45"/>
      <c r="Q45"/>
    </row>
    <row r="46" spans="3:17">
      <c r="D46" t="s">
        <v>553</v>
      </c>
      <c r="E46" t="s">
        <v>495</v>
      </c>
      <c r="F46">
        <v>12000</v>
      </c>
      <c r="G46">
        <v>44400</v>
      </c>
      <c r="H46">
        <v>12000</v>
      </c>
      <c r="I46" s="41">
        <v>44400</v>
      </c>
      <c r="K46"/>
      <c r="M46"/>
      <c r="O46"/>
      <c r="Q46"/>
    </row>
    <row r="47" spans="3:17">
      <c r="D47" t="s">
        <v>553</v>
      </c>
      <c r="E47" t="s">
        <v>504</v>
      </c>
      <c r="F47">
        <v>2000</v>
      </c>
      <c r="G47">
        <v>8840</v>
      </c>
      <c r="H47">
        <v>2000</v>
      </c>
      <c r="I47" s="41">
        <v>8840</v>
      </c>
      <c r="K47"/>
      <c r="M47"/>
      <c r="O47"/>
      <c r="Q47"/>
    </row>
    <row r="48" spans="3:17">
      <c r="D48" t="s">
        <v>540</v>
      </c>
      <c r="E48" t="s">
        <v>495</v>
      </c>
      <c r="F48">
        <v>3625</v>
      </c>
      <c r="G48">
        <v>10138</v>
      </c>
      <c r="H48">
        <v>3625</v>
      </c>
      <c r="I48" s="41">
        <v>10138</v>
      </c>
      <c r="K48"/>
      <c r="M48"/>
      <c r="O48"/>
      <c r="Q48"/>
    </row>
    <row r="49" spans="3:17">
      <c r="D49" t="s">
        <v>608</v>
      </c>
      <c r="E49" t="s">
        <v>495</v>
      </c>
      <c r="F49">
        <v>5800</v>
      </c>
      <c r="G49">
        <v>14260</v>
      </c>
      <c r="H49">
        <v>5800</v>
      </c>
      <c r="I49" s="41">
        <v>14260</v>
      </c>
      <c r="K49"/>
      <c r="M49"/>
      <c r="O49"/>
      <c r="Q49"/>
    </row>
    <row r="50" spans="3:17">
      <c r="D50" t="s">
        <v>640</v>
      </c>
      <c r="E50" t="s">
        <v>495</v>
      </c>
      <c r="F50">
        <v>6340</v>
      </c>
      <c r="G50">
        <v>10132</v>
      </c>
      <c r="H50">
        <v>6340</v>
      </c>
      <c r="I50" s="41">
        <v>10132</v>
      </c>
      <c r="K50"/>
      <c r="M50"/>
      <c r="O50"/>
      <c r="Q50"/>
    </row>
    <row r="51" spans="3:17">
      <c r="D51" t="s">
        <v>640</v>
      </c>
      <c r="E51" t="s">
        <v>611</v>
      </c>
      <c r="F51">
        <v>16000</v>
      </c>
      <c r="G51">
        <v>62400</v>
      </c>
      <c r="H51">
        <v>16000</v>
      </c>
      <c r="I51" s="41">
        <v>62400</v>
      </c>
      <c r="K51"/>
      <c r="M51"/>
      <c r="O51"/>
      <c r="Q51"/>
    </row>
    <row r="52" spans="3:17">
      <c r="D52" t="s">
        <v>606</v>
      </c>
      <c r="E52" t="s">
        <v>520</v>
      </c>
      <c r="F52">
        <v>3000</v>
      </c>
      <c r="G52">
        <v>72930</v>
      </c>
      <c r="H52">
        <v>3000</v>
      </c>
      <c r="I52" s="41">
        <v>72930</v>
      </c>
      <c r="K52"/>
      <c r="M52"/>
      <c r="O52"/>
      <c r="Q52"/>
    </row>
    <row r="53" spans="3:17">
      <c r="D53" t="s">
        <v>635</v>
      </c>
      <c r="E53" t="s">
        <v>495</v>
      </c>
      <c r="F53">
        <v>2598</v>
      </c>
      <c r="G53">
        <v>5167.5</v>
      </c>
      <c r="H53">
        <v>2598</v>
      </c>
      <c r="I53" s="41">
        <v>5167.5</v>
      </c>
      <c r="K53"/>
      <c r="M53"/>
      <c r="O53"/>
      <c r="Q53"/>
    </row>
    <row r="54" spans="3:17">
      <c r="D54" t="s">
        <v>674</v>
      </c>
      <c r="E54" t="s">
        <v>504</v>
      </c>
      <c r="F54">
        <v>250</v>
      </c>
      <c r="G54">
        <v>1607.5</v>
      </c>
      <c r="H54">
        <v>250</v>
      </c>
      <c r="I54" s="41">
        <v>1607.5</v>
      </c>
      <c r="K54"/>
      <c r="M54"/>
      <c r="O54"/>
      <c r="Q54"/>
    </row>
    <row r="55" spans="3:17">
      <c r="D55" t="s">
        <v>683</v>
      </c>
      <c r="E55" t="s">
        <v>504</v>
      </c>
      <c r="F55">
        <v>250</v>
      </c>
      <c r="G55">
        <v>2915</v>
      </c>
      <c r="H55">
        <v>250</v>
      </c>
      <c r="I55" s="41">
        <v>2915</v>
      </c>
      <c r="K55"/>
      <c r="M55"/>
      <c r="O55"/>
      <c r="Q55"/>
    </row>
    <row r="56" spans="3:17">
      <c r="D56" t="s">
        <v>804</v>
      </c>
      <c r="E56" t="s">
        <v>624</v>
      </c>
      <c r="F56">
        <v>130000</v>
      </c>
      <c r="G56">
        <v>236600</v>
      </c>
      <c r="H56">
        <v>130000</v>
      </c>
      <c r="I56" s="41">
        <v>236600</v>
      </c>
      <c r="K56"/>
      <c r="M56"/>
      <c r="O56"/>
      <c r="Q56"/>
    </row>
    <row r="57" spans="3:17">
      <c r="D57" t="s">
        <v>1036</v>
      </c>
      <c r="E57" t="s">
        <v>504</v>
      </c>
      <c r="F57">
        <v>2500</v>
      </c>
      <c r="G57">
        <v>10125</v>
      </c>
      <c r="H57">
        <v>2500</v>
      </c>
      <c r="I57" s="41">
        <v>10125</v>
      </c>
      <c r="K57"/>
      <c r="M57"/>
      <c r="O57"/>
      <c r="Q57"/>
    </row>
    <row r="58" spans="3:17">
      <c r="C58" t="s">
        <v>562</v>
      </c>
      <c r="D58" t="s">
        <v>121</v>
      </c>
      <c r="E58" t="s">
        <v>513</v>
      </c>
      <c r="F58">
        <v>2650</v>
      </c>
      <c r="G58">
        <v>2625.16</v>
      </c>
      <c r="H58">
        <v>2650</v>
      </c>
      <c r="I58" s="41">
        <v>2625.16</v>
      </c>
      <c r="K58"/>
      <c r="M58"/>
      <c r="O58"/>
      <c r="Q58"/>
    </row>
    <row r="59" spans="3:17">
      <c r="D59" t="s">
        <v>566</v>
      </c>
      <c r="E59" t="s">
        <v>495</v>
      </c>
      <c r="F59">
        <v>201000</v>
      </c>
      <c r="G59">
        <v>253775</v>
      </c>
      <c r="H59">
        <v>201000</v>
      </c>
      <c r="I59" s="41">
        <v>253775</v>
      </c>
      <c r="K59"/>
      <c r="M59"/>
      <c r="O59"/>
      <c r="Q59"/>
    </row>
    <row r="60" spans="3:17">
      <c r="D60" t="s">
        <v>566</v>
      </c>
      <c r="E60" t="s">
        <v>504</v>
      </c>
      <c r="F60">
        <v>63000</v>
      </c>
      <c r="G60">
        <v>38430</v>
      </c>
      <c r="H60">
        <v>63000</v>
      </c>
      <c r="I60" s="41">
        <v>38430</v>
      </c>
      <c r="K60"/>
      <c r="M60"/>
      <c r="O60"/>
      <c r="Q60"/>
    </row>
    <row r="61" spans="3:17">
      <c r="D61" t="s">
        <v>751</v>
      </c>
      <c r="E61" t="s">
        <v>520</v>
      </c>
      <c r="F61">
        <v>25240</v>
      </c>
      <c r="G61">
        <v>17415.599999999999</v>
      </c>
      <c r="H61">
        <v>25240</v>
      </c>
      <c r="I61" s="41">
        <v>17415.599999999999</v>
      </c>
      <c r="K61"/>
      <c r="M61"/>
      <c r="O61"/>
      <c r="Q61"/>
    </row>
    <row r="62" spans="3:17">
      <c r="D62" t="s">
        <v>751</v>
      </c>
      <c r="E62" t="s">
        <v>504</v>
      </c>
      <c r="F62">
        <v>2500</v>
      </c>
      <c r="G62">
        <v>1050</v>
      </c>
      <c r="H62">
        <v>2500</v>
      </c>
      <c r="I62" s="41">
        <v>1050</v>
      </c>
      <c r="K62"/>
      <c r="M62"/>
      <c r="O62"/>
      <c r="Q62"/>
    </row>
    <row r="63" spans="3:17">
      <c r="C63" t="s">
        <v>573</v>
      </c>
      <c r="D63" t="s">
        <v>121</v>
      </c>
      <c r="E63" t="s">
        <v>513</v>
      </c>
      <c r="F63">
        <v>45</v>
      </c>
      <c r="G63">
        <v>233.16</v>
      </c>
      <c r="H63">
        <v>45</v>
      </c>
      <c r="I63" s="41">
        <v>233.16</v>
      </c>
      <c r="K63"/>
      <c r="M63"/>
      <c r="O63"/>
      <c r="Q63"/>
    </row>
    <row r="64" spans="3:17">
      <c r="C64" t="s">
        <v>549</v>
      </c>
      <c r="D64" t="s">
        <v>121</v>
      </c>
      <c r="E64" t="s">
        <v>513</v>
      </c>
      <c r="F64">
        <v>150</v>
      </c>
      <c r="G64">
        <v>490.06</v>
      </c>
      <c r="H64">
        <v>150</v>
      </c>
      <c r="I64" s="41">
        <v>490.06</v>
      </c>
      <c r="K64"/>
      <c r="M64"/>
      <c r="O64"/>
      <c r="Q64"/>
    </row>
    <row r="65" spans="3:17">
      <c r="C65" t="s">
        <v>518</v>
      </c>
      <c r="D65" t="s">
        <v>121</v>
      </c>
      <c r="E65" t="s">
        <v>513</v>
      </c>
      <c r="F65">
        <v>4540</v>
      </c>
      <c r="G65">
        <v>6564.36</v>
      </c>
      <c r="H65">
        <v>4540</v>
      </c>
      <c r="I65" s="41">
        <v>6564.36</v>
      </c>
      <c r="K65"/>
      <c r="M65"/>
      <c r="O65"/>
      <c r="Q65"/>
    </row>
    <row r="66" spans="3:17">
      <c r="D66" t="s">
        <v>516</v>
      </c>
      <c r="E66" t="s">
        <v>495</v>
      </c>
      <c r="F66">
        <v>1414</v>
      </c>
      <c r="G66">
        <v>10392.9</v>
      </c>
      <c r="H66">
        <v>1414</v>
      </c>
      <c r="I66" s="41">
        <v>10392.9</v>
      </c>
      <c r="K66"/>
      <c r="M66"/>
      <c r="O66"/>
      <c r="Q66"/>
    </row>
    <row r="67" spans="3:17">
      <c r="D67" t="s">
        <v>516</v>
      </c>
      <c r="E67" t="s">
        <v>504</v>
      </c>
      <c r="F67">
        <v>490</v>
      </c>
      <c r="G67">
        <v>5007.8</v>
      </c>
      <c r="H67">
        <v>490</v>
      </c>
      <c r="I67" s="41">
        <v>5007.8</v>
      </c>
      <c r="K67"/>
      <c r="M67"/>
      <c r="O67"/>
      <c r="Q67"/>
    </row>
    <row r="68" spans="3:17">
      <c r="D68" t="s">
        <v>610</v>
      </c>
      <c r="E68" t="s">
        <v>495</v>
      </c>
      <c r="F68">
        <v>200</v>
      </c>
      <c r="G68">
        <v>180</v>
      </c>
      <c r="H68">
        <v>200</v>
      </c>
      <c r="I68" s="41">
        <v>180</v>
      </c>
      <c r="K68"/>
      <c r="M68"/>
      <c r="O68"/>
      <c r="Q68"/>
    </row>
    <row r="69" spans="3:17">
      <c r="D69" t="s">
        <v>610</v>
      </c>
      <c r="E69" t="s">
        <v>611</v>
      </c>
      <c r="F69">
        <v>67500</v>
      </c>
      <c r="G69">
        <v>22275</v>
      </c>
      <c r="H69">
        <v>67500</v>
      </c>
      <c r="I69" s="41">
        <v>22275</v>
      </c>
      <c r="K69"/>
      <c r="M69"/>
      <c r="O69"/>
      <c r="Q69"/>
    </row>
    <row r="70" spans="3:17">
      <c r="D70" t="s">
        <v>610</v>
      </c>
      <c r="E70" t="s">
        <v>504</v>
      </c>
      <c r="F70">
        <v>256000</v>
      </c>
      <c r="G70">
        <v>104960</v>
      </c>
      <c r="H70">
        <v>256000</v>
      </c>
      <c r="I70" s="41">
        <v>104960</v>
      </c>
      <c r="K70"/>
      <c r="M70"/>
      <c r="O70"/>
      <c r="Q70"/>
    </row>
    <row r="71" spans="3:17">
      <c r="D71" t="s">
        <v>760</v>
      </c>
      <c r="E71" t="s">
        <v>495</v>
      </c>
      <c r="F71">
        <v>125</v>
      </c>
      <c r="G71">
        <v>2250</v>
      </c>
      <c r="H71">
        <v>125</v>
      </c>
      <c r="I71" s="41">
        <v>2250</v>
      </c>
      <c r="K71"/>
      <c r="M71"/>
      <c r="O71"/>
      <c r="Q71"/>
    </row>
    <row r="72" spans="3:17">
      <c r="C72" t="s">
        <v>568</v>
      </c>
      <c r="D72" t="s">
        <v>571</v>
      </c>
      <c r="E72" t="s">
        <v>504</v>
      </c>
      <c r="F72">
        <v>17</v>
      </c>
      <c r="G72">
        <v>65.959999999999994</v>
      </c>
      <c r="H72">
        <v>17</v>
      </c>
      <c r="I72" s="41">
        <v>65.959999999999994</v>
      </c>
      <c r="K72"/>
      <c r="M72"/>
      <c r="O72"/>
      <c r="Q72"/>
    </row>
    <row r="73" spans="3:17">
      <c r="D73" t="s">
        <v>567</v>
      </c>
      <c r="E73" t="s">
        <v>504</v>
      </c>
      <c r="F73">
        <v>9</v>
      </c>
      <c r="G73">
        <v>23.76</v>
      </c>
      <c r="H73">
        <v>9</v>
      </c>
      <c r="I73" s="41">
        <v>23.76</v>
      </c>
      <c r="K73"/>
      <c r="M73"/>
      <c r="O73"/>
      <c r="Q73"/>
    </row>
    <row r="74" spans="3:17">
      <c r="D74" t="s">
        <v>677</v>
      </c>
      <c r="E74" t="s">
        <v>504</v>
      </c>
      <c r="F74">
        <v>1000</v>
      </c>
      <c r="G74">
        <v>28930</v>
      </c>
      <c r="H74">
        <v>1000</v>
      </c>
      <c r="I74" s="41">
        <v>28930</v>
      </c>
      <c r="K74"/>
      <c r="M74"/>
      <c r="O74"/>
      <c r="Q74"/>
    </row>
    <row r="75" spans="3:17">
      <c r="D75" t="s">
        <v>680</v>
      </c>
      <c r="E75" t="s">
        <v>495</v>
      </c>
      <c r="F75">
        <v>240</v>
      </c>
      <c r="G75">
        <v>2400</v>
      </c>
      <c r="H75">
        <v>240</v>
      </c>
      <c r="I75" s="41">
        <v>2400</v>
      </c>
      <c r="K75"/>
      <c r="M75"/>
      <c r="O75"/>
      <c r="Q75"/>
    </row>
    <row r="76" spans="3:17">
      <c r="D76" t="s">
        <v>685</v>
      </c>
      <c r="E76" t="s">
        <v>495</v>
      </c>
      <c r="F76">
        <v>17</v>
      </c>
      <c r="G76">
        <v>391</v>
      </c>
      <c r="H76">
        <v>17</v>
      </c>
      <c r="I76" s="41">
        <v>391</v>
      </c>
      <c r="K76"/>
      <c r="M76"/>
      <c r="O76"/>
      <c r="Q76"/>
    </row>
    <row r="77" spans="3:17">
      <c r="D77" t="s">
        <v>921</v>
      </c>
      <c r="E77" t="s">
        <v>495</v>
      </c>
      <c r="F77">
        <v>150</v>
      </c>
      <c r="G77">
        <v>1200</v>
      </c>
      <c r="H77">
        <v>150</v>
      </c>
      <c r="I77" s="41">
        <v>1200</v>
      </c>
      <c r="K77"/>
      <c r="M77"/>
      <c r="O77"/>
      <c r="Q77"/>
    </row>
    <row r="78" spans="3:17">
      <c r="C78" t="s">
        <v>529</v>
      </c>
      <c r="D78" t="s">
        <v>121</v>
      </c>
      <c r="E78" t="s">
        <v>513</v>
      </c>
      <c r="F78">
        <v>2153</v>
      </c>
      <c r="G78">
        <v>2889.33</v>
      </c>
      <c r="H78">
        <v>2153</v>
      </c>
      <c r="I78" s="41">
        <v>2889.33</v>
      </c>
      <c r="K78"/>
      <c r="M78"/>
      <c r="O78"/>
      <c r="Q78"/>
    </row>
    <row r="79" spans="3:17">
      <c r="D79" t="s">
        <v>527</v>
      </c>
      <c r="E79" t="s">
        <v>495</v>
      </c>
      <c r="F79">
        <v>50</v>
      </c>
      <c r="G79">
        <v>250</v>
      </c>
      <c r="H79">
        <v>50</v>
      </c>
      <c r="I79" s="41">
        <v>250</v>
      </c>
      <c r="K79"/>
      <c r="M79"/>
      <c r="O79"/>
      <c r="Q79"/>
    </row>
    <row r="80" spans="3:17">
      <c r="D80" t="s">
        <v>527</v>
      </c>
      <c r="E80" t="s">
        <v>611</v>
      </c>
      <c r="F80">
        <v>1500</v>
      </c>
      <c r="G80">
        <v>4920</v>
      </c>
      <c r="H80">
        <v>1500</v>
      </c>
      <c r="I80" s="41">
        <v>4920</v>
      </c>
      <c r="K80"/>
      <c r="M80"/>
      <c r="O80"/>
      <c r="Q80"/>
    </row>
    <row r="81" spans="3:17">
      <c r="D81" t="s">
        <v>527</v>
      </c>
      <c r="E81" t="s">
        <v>504</v>
      </c>
      <c r="F81">
        <v>20</v>
      </c>
      <c r="G81">
        <v>66.400000000000006</v>
      </c>
      <c r="H81">
        <v>20</v>
      </c>
      <c r="I81" s="41">
        <v>66.400000000000006</v>
      </c>
      <c r="K81"/>
      <c r="M81"/>
      <c r="O81"/>
      <c r="Q81"/>
    </row>
    <row r="82" spans="3:17">
      <c r="D82" t="s">
        <v>559</v>
      </c>
      <c r="E82" t="s">
        <v>495</v>
      </c>
      <c r="F82">
        <v>9075</v>
      </c>
      <c r="G82">
        <v>29493.75</v>
      </c>
      <c r="H82">
        <v>9075</v>
      </c>
      <c r="I82" s="41">
        <v>29493.75</v>
      </c>
      <c r="K82"/>
      <c r="M82"/>
      <c r="O82"/>
      <c r="Q82"/>
    </row>
    <row r="83" spans="3:17">
      <c r="D83" t="s">
        <v>559</v>
      </c>
      <c r="E83" t="s">
        <v>611</v>
      </c>
      <c r="F83">
        <v>10</v>
      </c>
      <c r="G83">
        <v>21</v>
      </c>
      <c r="H83">
        <v>10</v>
      </c>
      <c r="I83" s="41">
        <v>21</v>
      </c>
      <c r="K83"/>
      <c r="M83"/>
      <c r="O83"/>
      <c r="Q83"/>
    </row>
    <row r="84" spans="3:17">
      <c r="D84" t="s">
        <v>559</v>
      </c>
      <c r="E84" t="s">
        <v>504</v>
      </c>
      <c r="F84">
        <v>210</v>
      </c>
      <c r="G84">
        <v>441</v>
      </c>
      <c r="H84">
        <v>210</v>
      </c>
      <c r="I84" s="41">
        <v>441</v>
      </c>
      <c r="K84"/>
      <c r="M84"/>
      <c r="O84"/>
      <c r="Q84"/>
    </row>
    <row r="85" spans="3:17">
      <c r="D85" t="s">
        <v>546</v>
      </c>
      <c r="E85" t="s">
        <v>495</v>
      </c>
      <c r="F85">
        <v>100</v>
      </c>
      <c r="G85">
        <v>375</v>
      </c>
      <c r="H85">
        <v>100</v>
      </c>
      <c r="I85" s="41">
        <v>375</v>
      </c>
      <c r="K85"/>
      <c r="M85"/>
      <c r="O85"/>
      <c r="Q85"/>
    </row>
    <row r="86" spans="3:17">
      <c r="D86" t="s">
        <v>546</v>
      </c>
      <c r="E86" t="s">
        <v>611</v>
      </c>
      <c r="F86">
        <v>4000</v>
      </c>
      <c r="G86">
        <v>13840</v>
      </c>
      <c r="H86">
        <v>4000</v>
      </c>
      <c r="I86" s="41">
        <v>13840</v>
      </c>
      <c r="K86"/>
      <c r="M86"/>
      <c r="O86"/>
      <c r="Q86"/>
    </row>
    <row r="87" spans="3:17">
      <c r="D87" t="s">
        <v>546</v>
      </c>
      <c r="E87" t="s">
        <v>504</v>
      </c>
      <c r="F87">
        <v>500</v>
      </c>
      <c r="G87">
        <v>1550</v>
      </c>
      <c r="H87">
        <v>500</v>
      </c>
      <c r="I87" s="41">
        <v>1550</v>
      </c>
      <c r="K87"/>
      <c r="M87"/>
      <c r="O87"/>
      <c r="Q87"/>
    </row>
    <row r="88" spans="3:17">
      <c r="D88" t="s">
        <v>802</v>
      </c>
      <c r="E88" t="s">
        <v>495</v>
      </c>
      <c r="F88">
        <v>11819</v>
      </c>
      <c r="G88">
        <v>5909.5</v>
      </c>
      <c r="H88">
        <v>11819</v>
      </c>
      <c r="I88" s="41">
        <v>5909.5</v>
      </c>
      <c r="K88"/>
      <c r="M88"/>
      <c r="O88"/>
      <c r="Q88"/>
    </row>
    <row r="89" spans="3:17">
      <c r="D89" t="s">
        <v>802</v>
      </c>
      <c r="E89" t="s">
        <v>504</v>
      </c>
      <c r="F89">
        <v>2500</v>
      </c>
      <c r="G89">
        <v>1350</v>
      </c>
      <c r="H89">
        <v>2500</v>
      </c>
      <c r="I89" s="41">
        <v>1350</v>
      </c>
      <c r="K89"/>
      <c r="M89"/>
      <c r="O89"/>
      <c r="Q89"/>
    </row>
    <row r="90" spans="3:17">
      <c r="D90" t="s">
        <v>896</v>
      </c>
      <c r="E90" t="s">
        <v>495</v>
      </c>
      <c r="F90">
        <v>1500</v>
      </c>
      <c r="G90">
        <v>10125</v>
      </c>
      <c r="H90">
        <v>1500</v>
      </c>
      <c r="I90" s="41">
        <v>10125</v>
      </c>
      <c r="K90"/>
      <c r="M90"/>
      <c r="O90"/>
      <c r="Q90"/>
    </row>
    <row r="91" spans="3:17">
      <c r="C91" t="s">
        <v>498</v>
      </c>
      <c r="D91" t="s">
        <v>550</v>
      </c>
      <c r="E91" t="s">
        <v>611</v>
      </c>
      <c r="F91">
        <v>3655</v>
      </c>
      <c r="G91">
        <v>44152.4</v>
      </c>
      <c r="H91">
        <v>3655</v>
      </c>
      <c r="I91" s="41">
        <v>44152.4</v>
      </c>
      <c r="K91"/>
      <c r="M91"/>
      <c r="O91"/>
      <c r="Q91"/>
    </row>
    <row r="92" spans="3:17">
      <c r="D92" t="s">
        <v>550</v>
      </c>
      <c r="E92" t="s">
        <v>504</v>
      </c>
      <c r="F92">
        <v>1100</v>
      </c>
      <c r="G92">
        <v>25385</v>
      </c>
      <c r="H92">
        <v>1100</v>
      </c>
      <c r="I92" s="41">
        <v>25385</v>
      </c>
      <c r="K92"/>
      <c r="M92"/>
      <c r="O92"/>
      <c r="Q92"/>
    </row>
    <row r="93" spans="3:17">
      <c r="D93" t="s">
        <v>605</v>
      </c>
      <c r="E93" t="s">
        <v>520</v>
      </c>
      <c r="F93">
        <v>500</v>
      </c>
      <c r="G93">
        <v>19340</v>
      </c>
      <c r="H93">
        <v>500</v>
      </c>
      <c r="I93" s="41">
        <v>19340</v>
      </c>
      <c r="K93"/>
      <c r="M93"/>
      <c r="O93"/>
      <c r="Q93"/>
    </row>
    <row r="94" spans="3:17">
      <c r="D94" t="s">
        <v>910</v>
      </c>
      <c r="E94" t="s">
        <v>495</v>
      </c>
      <c r="F94">
        <v>80</v>
      </c>
      <c r="G94">
        <v>840</v>
      </c>
      <c r="H94">
        <v>80</v>
      </c>
      <c r="I94" s="41">
        <v>840</v>
      </c>
      <c r="K94"/>
      <c r="M94"/>
      <c r="O94"/>
      <c r="Q94"/>
    </row>
    <row r="95" spans="3:17">
      <c r="C95" t="s">
        <v>497</v>
      </c>
      <c r="D95" t="s">
        <v>121</v>
      </c>
      <c r="E95" t="s">
        <v>513</v>
      </c>
      <c r="F95">
        <v>92</v>
      </c>
      <c r="G95">
        <v>2086.65</v>
      </c>
      <c r="H95">
        <v>92</v>
      </c>
      <c r="I95" s="41">
        <v>2086.65</v>
      </c>
      <c r="K95"/>
      <c r="M95"/>
      <c r="O95"/>
      <c r="Q95"/>
    </row>
    <row r="96" spans="3:17">
      <c r="D96" t="s">
        <v>558</v>
      </c>
      <c r="E96" t="s">
        <v>495</v>
      </c>
      <c r="F96">
        <v>6400</v>
      </c>
      <c r="G96">
        <v>6080</v>
      </c>
      <c r="H96">
        <v>6400</v>
      </c>
      <c r="I96" s="41">
        <v>6080</v>
      </c>
      <c r="K96"/>
      <c r="M96"/>
      <c r="O96"/>
      <c r="Q96"/>
    </row>
    <row r="97" spans="3:17">
      <c r="D97" t="s">
        <v>652</v>
      </c>
      <c r="E97" t="s">
        <v>495</v>
      </c>
      <c r="F97">
        <v>400</v>
      </c>
      <c r="G97">
        <v>380</v>
      </c>
      <c r="H97">
        <v>400</v>
      </c>
      <c r="I97" s="41">
        <v>380</v>
      </c>
      <c r="K97"/>
      <c r="M97"/>
      <c r="O97"/>
      <c r="Q97"/>
    </row>
    <row r="98" spans="3:17">
      <c r="D98" t="s">
        <v>652</v>
      </c>
      <c r="E98" t="s">
        <v>504</v>
      </c>
      <c r="F98">
        <v>1415</v>
      </c>
      <c r="G98">
        <v>693.35</v>
      </c>
      <c r="H98">
        <v>1415</v>
      </c>
      <c r="I98" s="41">
        <v>693.35</v>
      </c>
      <c r="K98"/>
      <c r="M98"/>
      <c r="O98"/>
      <c r="Q98"/>
    </row>
    <row r="99" spans="3:17">
      <c r="D99" t="s">
        <v>651</v>
      </c>
      <c r="E99" t="s">
        <v>495</v>
      </c>
      <c r="F99">
        <v>1100</v>
      </c>
      <c r="G99">
        <v>1530</v>
      </c>
      <c r="H99">
        <v>1100</v>
      </c>
      <c r="I99" s="41">
        <v>1530</v>
      </c>
      <c r="K99"/>
      <c r="M99"/>
      <c r="O99"/>
      <c r="Q99"/>
    </row>
    <row r="100" spans="3:17">
      <c r="D100" t="s">
        <v>651</v>
      </c>
      <c r="E100" t="s">
        <v>504</v>
      </c>
      <c r="F100">
        <v>11000</v>
      </c>
      <c r="G100">
        <v>11330</v>
      </c>
      <c r="H100">
        <v>11000</v>
      </c>
      <c r="I100" s="41">
        <v>11330</v>
      </c>
      <c r="K100"/>
      <c r="M100"/>
      <c r="O100"/>
      <c r="Q100"/>
    </row>
    <row r="101" spans="3:17">
      <c r="C101" t="s">
        <v>512</v>
      </c>
      <c r="D101" t="s">
        <v>121</v>
      </c>
      <c r="E101" t="s">
        <v>669</v>
      </c>
      <c r="F101">
        <v>1700</v>
      </c>
      <c r="G101">
        <v>19091</v>
      </c>
      <c r="H101">
        <v>1700</v>
      </c>
      <c r="I101" s="41">
        <v>19091</v>
      </c>
      <c r="K101"/>
      <c r="M101"/>
      <c r="O101"/>
      <c r="Q101"/>
    </row>
    <row r="102" spans="3:17">
      <c r="D102" t="s">
        <v>121</v>
      </c>
      <c r="E102" t="s">
        <v>513</v>
      </c>
      <c r="F102">
        <v>41385</v>
      </c>
      <c r="G102">
        <v>68462.710000000006</v>
      </c>
      <c r="H102">
        <v>41385</v>
      </c>
      <c r="I102" s="41">
        <v>68462.710000000006</v>
      </c>
      <c r="K102"/>
      <c r="M102"/>
      <c r="O102"/>
      <c r="Q102"/>
    </row>
    <row r="103" spans="3:17">
      <c r="D103" t="s">
        <v>515</v>
      </c>
      <c r="E103" t="s">
        <v>611</v>
      </c>
      <c r="F103">
        <v>700</v>
      </c>
      <c r="G103">
        <v>27300</v>
      </c>
      <c r="H103">
        <v>700</v>
      </c>
      <c r="I103" s="41">
        <v>27300</v>
      </c>
      <c r="K103"/>
      <c r="M103"/>
      <c r="O103"/>
      <c r="Q103"/>
    </row>
    <row r="104" spans="3:17">
      <c r="D104" t="s">
        <v>515</v>
      </c>
      <c r="E104" t="s">
        <v>504</v>
      </c>
      <c r="F104">
        <v>3000</v>
      </c>
      <c r="G104">
        <v>119550</v>
      </c>
      <c r="H104">
        <v>3000</v>
      </c>
      <c r="I104" s="41">
        <v>119550</v>
      </c>
      <c r="K104"/>
      <c r="M104"/>
      <c r="O104"/>
      <c r="Q104"/>
    </row>
    <row r="105" spans="3:17">
      <c r="D105" t="s">
        <v>675</v>
      </c>
      <c r="E105" t="s">
        <v>504</v>
      </c>
      <c r="F105">
        <v>5000</v>
      </c>
      <c r="G105">
        <v>25700</v>
      </c>
      <c r="H105">
        <v>5000</v>
      </c>
      <c r="I105" s="41">
        <v>25700</v>
      </c>
      <c r="K105"/>
      <c r="M105"/>
      <c r="O105"/>
      <c r="Q105"/>
    </row>
    <row r="106" spans="3:17">
      <c r="D106" t="s">
        <v>613</v>
      </c>
      <c r="E106" t="s">
        <v>555</v>
      </c>
      <c r="F106">
        <v>70000</v>
      </c>
      <c r="G106">
        <v>409500</v>
      </c>
      <c r="H106">
        <v>70000</v>
      </c>
      <c r="I106" s="41">
        <v>409500</v>
      </c>
      <c r="K106"/>
      <c r="M106"/>
      <c r="O106"/>
      <c r="Q106"/>
    </row>
    <row r="107" spans="3:17">
      <c r="D107" t="s">
        <v>613</v>
      </c>
      <c r="E107" t="s">
        <v>611</v>
      </c>
      <c r="F107">
        <v>37380</v>
      </c>
      <c r="G107">
        <v>325206</v>
      </c>
      <c r="H107">
        <v>37380</v>
      </c>
      <c r="I107" s="41">
        <v>325206</v>
      </c>
      <c r="K107"/>
      <c r="M107"/>
      <c r="O107"/>
      <c r="Q107"/>
    </row>
    <row r="108" spans="3:17">
      <c r="D108" t="s">
        <v>637</v>
      </c>
      <c r="E108" t="s">
        <v>611</v>
      </c>
      <c r="F108">
        <v>98</v>
      </c>
      <c r="G108">
        <v>4067</v>
      </c>
      <c r="H108">
        <v>98</v>
      </c>
      <c r="I108" s="41">
        <v>4067</v>
      </c>
      <c r="K108"/>
      <c r="M108"/>
      <c r="O108"/>
      <c r="Q108"/>
    </row>
    <row r="109" spans="3:17">
      <c r="D109" t="s">
        <v>661</v>
      </c>
      <c r="E109" t="s">
        <v>495</v>
      </c>
      <c r="F109">
        <v>3000</v>
      </c>
      <c r="G109">
        <v>18750</v>
      </c>
      <c r="H109">
        <v>3000</v>
      </c>
      <c r="I109" s="41">
        <v>18750</v>
      </c>
      <c r="K109"/>
      <c r="M109"/>
      <c r="O109"/>
      <c r="Q109"/>
    </row>
    <row r="110" spans="3:17">
      <c r="D110" t="s">
        <v>661</v>
      </c>
      <c r="E110" t="s">
        <v>669</v>
      </c>
      <c r="F110">
        <v>1000</v>
      </c>
      <c r="G110">
        <v>1750</v>
      </c>
      <c r="H110">
        <v>1000</v>
      </c>
      <c r="I110" s="41">
        <v>1750</v>
      </c>
      <c r="K110"/>
      <c r="M110"/>
      <c r="O110"/>
      <c r="Q110"/>
    </row>
    <row r="111" spans="3:17">
      <c r="D111" t="s">
        <v>661</v>
      </c>
      <c r="E111" t="s">
        <v>611</v>
      </c>
      <c r="F111">
        <v>15265</v>
      </c>
      <c r="G111">
        <v>68692.5</v>
      </c>
      <c r="H111">
        <v>15265</v>
      </c>
      <c r="I111" s="41">
        <v>68692.5</v>
      </c>
      <c r="K111"/>
      <c r="M111"/>
      <c r="O111"/>
      <c r="Q111"/>
    </row>
    <row r="112" spans="3:17">
      <c r="D112" t="s">
        <v>734</v>
      </c>
      <c r="E112" t="s">
        <v>669</v>
      </c>
      <c r="F112">
        <v>300</v>
      </c>
      <c r="G112">
        <v>27720</v>
      </c>
      <c r="H112">
        <v>300</v>
      </c>
      <c r="I112" s="41">
        <v>27720</v>
      </c>
      <c r="K112"/>
      <c r="M112"/>
      <c r="O112"/>
      <c r="Q112"/>
    </row>
    <row r="113" spans="3:17">
      <c r="D113" t="s">
        <v>1102</v>
      </c>
      <c r="E113" t="s">
        <v>495</v>
      </c>
      <c r="F113">
        <v>625</v>
      </c>
      <c r="G113">
        <v>57812.5</v>
      </c>
      <c r="H113">
        <v>625</v>
      </c>
      <c r="I113" s="41">
        <v>57812.5</v>
      </c>
      <c r="K113"/>
      <c r="M113"/>
      <c r="O113"/>
      <c r="Q113"/>
    </row>
    <row r="114" spans="3:17">
      <c r="C114" t="s">
        <v>509</v>
      </c>
      <c r="D114" t="s">
        <v>121</v>
      </c>
      <c r="E114" t="s">
        <v>520</v>
      </c>
      <c r="F114">
        <v>1</v>
      </c>
      <c r="G114">
        <v>0.01</v>
      </c>
      <c r="H114">
        <v>1</v>
      </c>
      <c r="I114" s="41">
        <v>0.01</v>
      </c>
      <c r="K114"/>
      <c r="M114"/>
      <c r="O114"/>
      <c r="Q114"/>
    </row>
    <row r="115" spans="3:17">
      <c r="D115" t="s">
        <v>121</v>
      </c>
      <c r="E115" t="s">
        <v>611</v>
      </c>
      <c r="F115">
        <v>2</v>
      </c>
      <c r="G115">
        <v>2366</v>
      </c>
      <c r="H115">
        <v>2</v>
      </c>
      <c r="I115" s="41">
        <v>2366</v>
      </c>
      <c r="K115"/>
      <c r="M115"/>
      <c r="O115"/>
      <c r="Q115"/>
    </row>
    <row r="116" spans="3:17">
      <c r="D116" t="s">
        <v>641</v>
      </c>
      <c r="E116" t="s">
        <v>585</v>
      </c>
      <c r="F116">
        <v>60000</v>
      </c>
      <c r="G116">
        <v>22800</v>
      </c>
      <c r="H116">
        <v>60000</v>
      </c>
      <c r="I116" s="41">
        <v>22800</v>
      </c>
      <c r="K116"/>
      <c r="M116"/>
      <c r="O116"/>
      <c r="Q116"/>
    </row>
    <row r="117" spans="3:17">
      <c r="D117" t="s">
        <v>641</v>
      </c>
      <c r="E117" t="s">
        <v>510</v>
      </c>
      <c r="F117">
        <v>30000</v>
      </c>
      <c r="G117">
        <v>11700</v>
      </c>
      <c r="H117">
        <v>30000</v>
      </c>
      <c r="I117" s="41">
        <v>11700</v>
      </c>
      <c r="K117"/>
      <c r="M117"/>
      <c r="O117"/>
      <c r="Q117"/>
    </row>
    <row r="118" spans="3:17">
      <c r="D118" t="s">
        <v>641</v>
      </c>
      <c r="E118" t="s">
        <v>495</v>
      </c>
      <c r="F118">
        <v>56219</v>
      </c>
      <c r="G118">
        <v>42164.25</v>
      </c>
      <c r="H118">
        <v>56219</v>
      </c>
      <c r="I118" s="41">
        <v>42164.25</v>
      </c>
      <c r="K118"/>
      <c r="M118"/>
      <c r="O118"/>
      <c r="Q118"/>
    </row>
    <row r="119" spans="3:17">
      <c r="D119" t="s">
        <v>641</v>
      </c>
      <c r="E119" t="s">
        <v>504</v>
      </c>
      <c r="F119">
        <v>229948</v>
      </c>
      <c r="G119">
        <v>114997.7</v>
      </c>
      <c r="H119">
        <v>229948</v>
      </c>
      <c r="I119" s="41">
        <v>114997.7</v>
      </c>
      <c r="K119"/>
      <c r="M119"/>
      <c r="O119"/>
      <c r="Q119"/>
    </row>
    <row r="120" spans="3:17">
      <c r="D120" t="s">
        <v>626</v>
      </c>
      <c r="E120" t="s">
        <v>585</v>
      </c>
      <c r="F120">
        <v>410000</v>
      </c>
      <c r="G120">
        <v>205000</v>
      </c>
      <c r="H120">
        <v>410000</v>
      </c>
      <c r="I120" s="41">
        <v>205000</v>
      </c>
      <c r="K120"/>
      <c r="M120"/>
      <c r="O120"/>
      <c r="Q120"/>
    </row>
    <row r="121" spans="3:17">
      <c r="D121" t="s">
        <v>626</v>
      </c>
      <c r="E121" t="s">
        <v>510</v>
      </c>
      <c r="F121">
        <v>6300</v>
      </c>
      <c r="G121">
        <v>3213</v>
      </c>
      <c r="H121">
        <v>6300</v>
      </c>
      <c r="I121" s="41">
        <v>3213</v>
      </c>
      <c r="K121"/>
      <c r="M121"/>
      <c r="O121"/>
      <c r="Q121"/>
    </row>
    <row r="122" spans="3:17">
      <c r="D122" t="s">
        <v>626</v>
      </c>
      <c r="E122" t="s">
        <v>495</v>
      </c>
      <c r="F122">
        <v>264301</v>
      </c>
      <c r="G122">
        <v>264250.75</v>
      </c>
      <c r="H122">
        <v>264301</v>
      </c>
      <c r="I122" s="41">
        <v>264250.75</v>
      </c>
      <c r="K122"/>
      <c r="M122"/>
      <c r="O122"/>
      <c r="Q122"/>
    </row>
    <row r="123" spans="3:17">
      <c r="D123" t="s">
        <v>626</v>
      </c>
      <c r="E123" t="s">
        <v>611</v>
      </c>
      <c r="F123">
        <v>164005</v>
      </c>
      <c r="G123">
        <v>80362.45</v>
      </c>
      <c r="H123">
        <v>164005</v>
      </c>
      <c r="I123" s="41">
        <v>80362.45</v>
      </c>
      <c r="K123"/>
      <c r="M123"/>
      <c r="O123"/>
      <c r="Q123"/>
    </row>
    <row r="124" spans="3:17">
      <c r="D124" t="s">
        <v>626</v>
      </c>
      <c r="E124" t="s">
        <v>504</v>
      </c>
      <c r="F124">
        <v>8464</v>
      </c>
      <c r="G124">
        <v>5755.52</v>
      </c>
      <c r="H124">
        <v>8464</v>
      </c>
      <c r="I124" s="41">
        <v>5755.52</v>
      </c>
      <c r="K124"/>
      <c r="M124"/>
      <c r="O124"/>
      <c r="Q124"/>
    </row>
    <row r="125" spans="3:17">
      <c r="D125" t="s">
        <v>626</v>
      </c>
      <c r="E125" t="s">
        <v>732</v>
      </c>
      <c r="F125">
        <v>19980</v>
      </c>
      <c r="G125">
        <v>8991</v>
      </c>
      <c r="H125">
        <v>19980</v>
      </c>
      <c r="I125" s="41">
        <v>8991</v>
      </c>
      <c r="K125"/>
      <c r="M125"/>
      <c r="O125"/>
      <c r="Q125"/>
    </row>
    <row r="126" spans="3:17">
      <c r="D126" t="s">
        <v>535</v>
      </c>
      <c r="E126" t="s">
        <v>520</v>
      </c>
      <c r="F126">
        <v>105000</v>
      </c>
      <c r="G126">
        <v>185850</v>
      </c>
      <c r="H126">
        <v>105000</v>
      </c>
      <c r="I126" s="41">
        <v>185850</v>
      </c>
      <c r="K126"/>
      <c r="M126"/>
      <c r="O126"/>
      <c r="Q126"/>
    </row>
    <row r="127" spans="3:17">
      <c r="D127" t="s">
        <v>535</v>
      </c>
      <c r="E127" t="s">
        <v>495</v>
      </c>
      <c r="F127">
        <v>31000</v>
      </c>
      <c r="G127">
        <v>77500</v>
      </c>
      <c r="H127">
        <v>31000</v>
      </c>
      <c r="I127" s="41">
        <v>77500</v>
      </c>
      <c r="K127"/>
      <c r="M127"/>
      <c r="O127"/>
      <c r="Q127"/>
    </row>
    <row r="128" spans="3:17">
      <c r="D128" t="s">
        <v>535</v>
      </c>
      <c r="E128" t="s">
        <v>611</v>
      </c>
      <c r="F128">
        <v>809050</v>
      </c>
      <c r="G128">
        <v>1898380</v>
      </c>
      <c r="H128">
        <v>809050</v>
      </c>
      <c r="I128" s="41">
        <v>1898380</v>
      </c>
      <c r="K128"/>
      <c r="M128"/>
      <c r="O128"/>
      <c r="Q128"/>
    </row>
    <row r="129" spans="3:17">
      <c r="D129" t="s">
        <v>535</v>
      </c>
      <c r="E129" t="s">
        <v>504</v>
      </c>
      <c r="F129">
        <v>24832</v>
      </c>
      <c r="G129">
        <v>75489.279999999999</v>
      </c>
      <c r="H129">
        <v>24832</v>
      </c>
      <c r="I129" s="41">
        <v>75489.279999999999</v>
      </c>
      <c r="K129"/>
      <c r="M129"/>
      <c r="O129"/>
      <c r="Q129"/>
    </row>
    <row r="130" spans="3:17">
      <c r="D130" t="s">
        <v>535</v>
      </c>
      <c r="E130" t="s">
        <v>771</v>
      </c>
      <c r="F130">
        <v>65800</v>
      </c>
      <c r="G130">
        <v>138180</v>
      </c>
      <c r="H130">
        <v>65800</v>
      </c>
      <c r="I130" s="41">
        <v>138180</v>
      </c>
      <c r="K130"/>
      <c r="M130"/>
      <c r="O130"/>
      <c r="Q130"/>
    </row>
    <row r="131" spans="3:17">
      <c r="D131" t="s">
        <v>735</v>
      </c>
      <c r="E131" t="s">
        <v>510</v>
      </c>
      <c r="F131">
        <v>17900</v>
      </c>
      <c r="G131">
        <v>50120</v>
      </c>
      <c r="H131">
        <v>17900</v>
      </c>
      <c r="I131" s="41">
        <v>50120</v>
      </c>
      <c r="K131"/>
      <c r="M131"/>
      <c r="O131"/>
      <c r="Q131"/>
    </row>
    <row r="132" spans="3:17">
      <c r="D132" t="s">
        <v>735</v>
      </c>
      <c r="E132" t="s">
        <v>504</v>
      </c>
      <c r="F132">
        <v>26660</v>
      </c>
      <c r="G132">
        <v>141831.20000000001</v>
      </c>
      <c r="H132">
        <v>26660</v>
      </c>
      <c r="I132" s="41">
        <v>141831.20000000001</v>
      </c>
      <c r="K132"/>
      <c r="M132"/>
      <c r="O132"/>
      <c r="Q132"/>
    </row>
    <row r="133" spans="3:17">
      <c r="D133" t="s">
        <v>735</v>
      </c>
      <c r="E133" t="s">
        <v>755</v>
      </c>
      <c r="F133">
        <v>50064</v>
      </c>
      <c r="G133">
        <v>187740</v>
      </c>
      <c r="H133">
        <v>50064</v>
      </c>
      <c r="I133" s="41">
        <v>187740</v>
      </c>
      <c r="K133"/>
      <c r="M133"/>
      <c r="O133"/>
      <c r="Q133"/>
    </row>
    <row r="134" spans="3:17">
      <c r="D134" t="s">
        <v>799</v>
      </c>
      <c r="E134" t="s">
        <v>520</v>
      </c>
      <c r="F134">
        <v>60374</v>
      </c>
      <c r="G134">
        <v>246717.94</v>
      </c>
      <c r="H134">
        <v>60374</v>
      </c>
      <c r="I134" s="41">
        <v>246717.94</v>
      </c>
      <c r="K134"/>
      <c r="M134"/>
      <c r="O134"/>
      <c r="Q134"/>
    </row>
    <row r="135" spans="3:17">
      <c r="D135" t="s">
        <v>785</v>
      </c>
      <c r="E135" t="s">
        <v>520</v>
      </c>
      <c r="F135">
        <v>750</v>
      </c>
      <c r="G135">
        <v>6480</v>
      </c>
      <c r="H135">
        <v>750</v>
      </c>
      <c r="I135" s="41">
        <v>6480</v>
      </c>
      <c r="K135"/>
      <c r="M135"/>
      <c r="O135"/>
      <c r="Q135"/>
    </row>
    <row r="136" spans="3:17">
      <c r="D136" t="s">
        <v>793</v>
      </c>
      <c r="E136" t="s">
        <v>795</v>
      </c>
      <c r="F136">
        <v>101200</v>
      </c>
      <c r="G136">
        <v>688160</v>
      </c>
      <c r="H136">
        <v>101200</v>
      </c>
      <c r="I136" s="41">
        <v>688160</v>
      </c>
      <c r="K136"/>
      <c r="M136"/>
      <c r="O136"/>
      <c r="Q136"/>
    </row>
    <row r="137" spans="3:17">
      <c r="D137" t="s">
        <v>1093</v>
      </c>
      <c r="E137" t="s">
        <v>504</v>
      </c>
      <c r="F137">
        <v>1000</v>
      </c>
      <c r="G137">
        <v>5650</v>
      </c>
      <c r="H137">
        <v>1000</v>
      </c>
      <c r="I137" s="41">
        <v>5650</v>
      </c>
      <c r="K137"/>
      <c r="M137"/>
      <c r="O137"/>
      <c r="Q137"/>
    </row>
    <row r="138" spans="3:17">
      <c r="C138" t="s">
        <v>492</v>
      </c>
      <c r="D138" t="s">
        <v>121</v>
      </c>
      <c r="E138" t="s">
        <v>285</v>
      </c>
      <c r="F138">
        <v>5</v>
      </c>
      <c r="G138">
        <v>1825</v>
      </c>
      <c r="H138">
        <v>5</v>
      </c>
      <c r="I138" s="41">
        <v>1825</v>
      </c>
      <c r="K138"/>
      <c r="M138"/>
      <c r="O138"/>
      <c r="Q138"/>
    </row>
    <row r="139" spans="3:17">
      <c r="D139" t="s">
        <v>490</v>
      </c>
      <c r="E139" t="s">
        <v>283</v>
      </c>
      <c r="F139">
        <v>13</v>
      </c>
      <c r="G139">
        <v>7170</v>
      </c>
      <c r="H139">
        <v>13</v>
      </c>
      <c r="I139" s="41">
        <v>7170</v>
      </c>
      <c r="K139"/>
      <c r="M139"/>
      <c r="O139"/>
      <c r="Q139"/>
    </row>
    <row r="140" spans="3:17">
      <c r="D140" t="s">
        <v>490</v>
      </c>
      <c r="E140" t="s">
        <v>285</v>
      </c>
      <c r="F140">
        <v>32</v>
      </c>
      <c r="G140">
        <v>23130</v>
      </c>
      <c r="H140">
        <v>32</v>
      </c>
      <c r="I140" s="41">
        <v>23130</v>
      </c>
      <c r="K140"/>
      <c r="M140"/>
      <c r="O140"/>
      <c r="Q140"/>
    </row>
    <row r="141" spans="3:17">
      <c r="C141" t="s">
        <v>565</v>
      </c>
      <c r="D141" t="s">
        <v>121</v>
      </c>
      <c r="E141" t="s">
        <v>513</v>
      </c>
      <c r="F141">
        <v>7184</v>
      </c>
      <c r="G141">
        <v>4941.1499999999996</v>
      </c>
      <c r="H141">
        <v>7184</v>
      </c>
      <c r="I141" s="41">
        <v>4941.1499999999996</v>
      </c>
      <c r="K141"/>
      <c r="M141"/>
      <c r="O141"/>
      <c r="Q141"/>
    </row>
    <row r="142" spans="3:17">
      <c r="D142" t="s">
        <v>536</v>
      </c>
      <c r="E142" t="s">
        <v>495</v>
      </c>
      <c r="F142">
        <v>4144</v>
      </c>
      <c r="G142">
        <v>20252.900000000001</v>
      </c>
      <c r="H142">
        <v>4144</v>
      </c>
      <c r="I142" s="41">
        <v>20252.900000000001</v>
      </c>
      <c r="K142"/>
      <c r="M142"/>
      <c r="O142"/>
      <c r="Q142"/>
    </row>
    <row r="143" spans="3:17">
      <c r="D143" t="s">
        <v>536</v>
      </c>
      <c r="E143" t="s">
        <v>611</v>
      </c>
      <c r="F143">
        <v>22200</v>
      </c>
      <c r="G143">
        <v>96570</v>
      </c>
      <c r="H143">
        <v>22200</v>
      </c>
      <c r="I143" s="41">
        <v>96570</v>
      </c>
      <c r="K143"/>
      <c r="M143"/>
      <c r="O143"/>
      <c r="Q143"/>
    </row>
    <row r="144" spans="3:17">
      <c r="D144" t="s">
        <v>536</v>
      </c>
      <c r="E144" t="s">
        <v>504</v>
      </c>
      <c r="F144">
        <v>699</v>
      </c>
      <c r="G144">
        <v>3790.9</v>
      </c>
      <c r="H144">
        <v>699</v>
      </c>
      <c r="I144" s="41">
        <v>3790.9</v>
      </c>
      <c r="K144"/>
      <c r="M144"/>
      <c r="O144"/>
      <c r="Q144"/>
    </row>
    <row r="145" spans="3:17">
      <c r="D145" t="s">
        <v>643</v>
      </c>
      <c r="E145" t="s">
        <v>495</v>
      </c>
      <c r="F145">
        <v>3000</v>
      </c>
      <c r="G145">
        <v>78000</v>
      </c>
      <c r="H145">
        <v>3000</v>
      </c>
      <c r="I145" s="41">
        <v>78000</v>
      </c>
      <c r="K145"/>
      <c r="M145"/>
      <c r="O145"/>
      <c r="Q145"/>
    </row>
    <row r="146" spans="3:17">
      <c r="C146" t="s">
        <v>702</v>
      </c>
      <c r="D146" t="s">
        <v>121</v>
      </c>
      <c r="E146" t="s">
        <v>599</v>
      </c>
      <c r="F146">
        <v>20</v>
      </c>
      <c r="G146">
        <v>537.92999999999995</v>
      </c>
      <c r="H146">
        <v>20</v>
      </c>
      <c r="I146" s="41">
        <v>537.92999999999995</v>
      </c>
      <c r="K146"/>
      <c r="M146"/>
      <c r="O146"/>
      <c r="Q146"/>
    </row>
    <row r="147" spans="3:17">
      <c r="D147" t="s">
        <v>121</v>
      </c>
      <c r="E147" t="s">
        <v>513</v>
      </c>
      <c r="F147">
        <v>455</v>
      </c>
      <c r="G147">
        <v>41050</v>
      </c>
      <c r="H147">
        <v>455</v>
      </c>
      <c r="I147" s="41">
        <v>41050</v>
      </c>
      <c r="K147"/>
      <c r="M147"/>
      <c r="O147"/>
      <c r="Q147"/>
    </row>
    <row r="148" spans="3:17">
      <c r="D148" t="s">
        <v>741</v>
      </c>
      <c r="E148" t="s">
        <v>743</v>
      </c>
      <c r="F148">
        <v>20</v>
      </c>
      <c r="G148">
        <v>2000</v>
      </c>
      <c r="H148">
        <v>20</v>
      </c>
      <c r="I148" s="41">
        <v>2000</v>
      </c>
      <c r="K148"/>
      <c r="M148"/>
      <c r="O148"/>
      <c r="Q148"/>
    </row>
    <row r="149" spans="3:17">
      <c r="D149" t="s">
        <v>745</v>
      </c>
      <c r="E149" t="s">
        <v>495</v>
      </c>
      <c r="F149">
        <v>2106</v>
      </c>
      <c r="G149">
        <v>263450</v>
      </c>
      <c r="H149">
        <v>2106</v>
      </c>
      <c r="I149" s="41">
        <v>263450</v>
      </c>
      <c r="K149"/>
      <c r="M149"/>
      <c r="O149"/>
      <c r="Q149"/>
    </row>
    <row r="150" spans="3:17">
      <c r="D150" t="s">
        <v>745</v>
      </c>
      <c r="E150" t="s">
        <v>504</v>
      </c>
      <c r="F150">
        <v>25</v>
      </c>
      <c r="G150">
        <v>772.5</v>
      </c>
      <c r="H150">
        <v>25</v>
      </c>
      <c r="I150" s="41">
        <v>772.5</v>
      </c>
      <c r="K150"/>
      <c r="M150"/>
      <c r="O150"/>
      <c r="Q150"/>
    </row>
    <row r="151" spans="3:17">
      <c r="D151" t="s">
        <v>773</v>
      </c>
      <c r="E151" t="s">
        <v>624</v>
      </c>
      <c r="F151">
        <v>108</v>
      </c>
      <c r="G151">
        <v>7695</v>
      </c>
      <c r="H151">
        <v>108</v>
      </c>
      <c r="I151" s="41">
        <v>7695</v>
      </c>
      <c r="K151"/>
      <c r="M151"/>
      <c r="O151"/>
      <c r="Q151"/>
    </row>
    <row r="152" spans="3:17">
      <c r="D152" t="s">
        <v>769</v>
      </c>
      <c r="E152" t="s">
        <v>710</v>
      </c>
      <c r="F152">
        <v>10</v>
      </c>
      <c r="G152">
        <v>350</v>
      </c>
      <c r="H152">
        <v>10</v>
      </c>
      <c r="I152" s="41">
        <v>350</v>
      </c>
      <c r="K152"/>
      <c r="M152"/>
      <c r="O152"/>
      <c r="Q152"/>
    </row>
    <row r="153" spans="3:17">
      <c r="D153" t="s">
        <v>781</v>
      </c>
      <c r="E153" t="s">
        <v>513</v>
      </c>
      <c r="F153">
        <v>100</v>
      </c>
      <c r="G153">
        <v>2400</v>
      </c>
      <c r="H153">
        <v>100</v>
      </c>
      <c r="I153" s="41">
        <v>2400</v>
      </c>
      <c r="K153"/>
      <c r="M153"/>
      <c r="O153"/>
      <c r="Q153"/>
    </row>
    <row r="154" spans="3:17">
      <c r="D154" t="s">
        <v>781</v>
      </c>
      <c r="E154" t="s">
        <v>783</v>
      </c>
      <c r="F154">
        <v>62</v>
      </c>
      <c r="G154">
        <v>1488</v>
      </c>
      <c r="H154">
        <v>62</v>
      </c>
      <c r="I154" s="41">
        <v>1488</v>
      </c>
      <c r="K154"/>
      <c r="M154"/>
      <c r="O154"/>
      <c r="Q154"/>
    </row>
    <row r="155" spans="3:17">
      <c r="D155" t="s">
        <v>788</v>
      </c>
      <c r="E155" t="s">
        <v>710</v>
      </c>
      <c r="F155">
        <v>25000</v>
      </c>
      <c r="G155">
        <v>175000</v>
      </c>
      <c r="H155">
        <v>25000</v>
      </c>
      <c r="I155" s="41">
        <v>175000</v>
      </c>
      <c r="K155"/>
      <c r="M155"/>
      <c r="O155"/>
      <c r="Q155"/>
    </row>
    <row r="156" spans="3:17">
      <c r="D156" t="s">
        <v>856</v>
      </c>
      <c r="E156" t="s">
        <v>743</v>
      </c>
      <c r="F156">
        <v>10</v>
      </c>
      <c r="G156">
        <v>3250</v>
      </c>
      <c r="H156">
        <v>10</v>
      </c>
      <c r="I156" s="41">
        <v>3250</v>
      </c>
      <c r="K156"/>
      <c r="M156"/>
      <c r="O156"/>
      <c r="Q156"/>
    </row>
    <row r="157" spans="3:17">
      <c r="D157" t="s">
        <v>934</v>
      </c>
      <c r="E157" t="s">
        <v>710</v>
      </c>
      <c r="F157">
        <v>25000</v>
      </c>
      <c r="G157">
        <v>175000</v>
      </c>
      <c r="H157">
        <v>25000</v>
      </c>
      <c r="I157" s="41">
        <v>175000</v>
      </c>
      <c r="K157"/>
      <c r="M157"/>
      <c r="O157"/>
      <c r="Q157"/>
    </row>
    <row r="158" spans="3:17">
      <c r="D158" t="s">
        <v>845</v>
      </c>
      <c r="E158" t="s">
        <v>847</v>
      </c>
      <c r="F158">
        <v>125</v>
      </c>
      <c r="G158">
        <v>3250</v>
      </c>
      <c r="H158">
        <v>125</v>
      </c>
      <c r="I158" s="41">
        <v>3250</v>
      </c>
      <c r="K158"/>
      <c r="M158"/>
      <c r="O158"/>
      <c r="Q158"/>
    </row>
    <row r="159" spans="3:17">
      <c r="C159" t="s">
        <v>701</v>
      </c>
      <c r="D159" t="s">
        <v>700</v>
      </c>
      <c r="E159" t="s">
        <v>495</v>
      </c>
      <c r="F159">
        <v>248802</v>
      </c>
      <c r="G159">
        <v>19825.16</v>
      </c>
      <c r="H159">
        <v>248802</v>
      </c>
      <c r="I159" s="41">
        <v>19825.16</v>
      </c>
      <c r="K159"/>
      <c r="M159"/>
      <c r="O159"/>
      <c r="Q159"/>
    </row>
    <row r="160" spans="3:17">
      <c r="D160" t="s">
        <v>816</v>
      </c>
      <c r="E160" t="s">
        <v>705</v>
      </c>
      <c r="F160">
        <v>20090</v>
      </c>
      <c r="G160">
        <v>40180</v>
      </c>
      <c r="H160">
        <v>20090</v>
      </c>
      <c r="I160" s="41">
        <v>40180</v>
      </c>
      <c r="K160"/>
      <c r="M160"/>
      <c r="O160"/>
      <c r="Q160"/>
    </row>
    <row r="161" spans="3:17">
      <c r="C161" t="s">
        <v>703</v>
      </c>
      <c r="D161" t="s">
        <v>121</v>
      </c>
      <c r="E161" t="s">
        <v>513</v>
      </c>
      <c r="F161">
        <v>217</v>
      </c>
      <c r="G161">
        <v>3906</v>
      </c>
      <c r="H161">
        <v>217</v>
      </c>
      <c r="I161" s="41">
        <v>3906</v>
      </c>
      <c r="K161"/>
      <c r="M161"/>
      <c r="O161"/>
      <c r="Q161"/>
    </row>
    <row r="162" spans="3:17">
      <c r="D162" t="s">
        <v>704</v>
      </c>
      <c r="E162" t="s">
        <v>495</v>
      </c>
      <c r="F162">
        <v>124</v>
      </c>
      <c r="G162">
        <v>1240</v>
      </c>
      <c r="H162">
        <v>124</v>
      </c>
      <c r="I162" s="41">
        <v>1240</v>
      </c>
      <c r="K162"/>
      <c r="M162"/>
      <c r="O162"/>
      <c r="Q162"/>
    </row>
    <row r="163" spans="3:17">
      <c r="C163" t="s">
        <v>709</v>
      </c>
      <c r="D163" t="s">
        <v>707</v>
      </c>
      <c r="E163" t="s">
        <v>495</v>
      </c>
      <c r="F163">
        <v>334</v>
      </c>
      <c r="G163">
        <v>13627.2</v>
      </c>
      <c r="H163">
        <v>334</v>
      </c>
      <c r="I163" s="41">
        <v>13627.2</v>
      </c>
      <c r="K163"/>
      <c r="M163"/>
      <c r="O163"/>
      <c r="Q163"/>
    </row>
    <row r="164" spans="3:17">
      <c r="D164" t="s">
        <v>1030</v>
      </c>
      <c r="E164" t="s">
        <v>611</v>
      </c>
      <c r="F164">
        <v>240</v>
      </c>
      <c r="G164">
        <v>9225.6</v>
      </c>
      <c r="H164">
        <v>240</v>
      </c>
      <c r="I164" s="41">
        <v>9225.6</v>
      </c>
      <c r="K164"/>
      <c r="M164"/>
      <c r="O164"/>
      <c r="Q164"/>
    </row>
    <row r="165" spans="3:17">
      <c r="C165" t="s">
        <v>739</v>
      </c>
      <c r="D165" t="s">
        <v>542</v>
      </c>
      <c r="E165" t="s">
        <v>495</v>
      </c>
      <c r="F165">
        <v>2</v>
      </c>
      <c r="G165">
        <v>6</v>
      </c>
      <c r="H165">
        <v>2</v>
      </c>
      <c r="I165" s="41">
        <v>6</v>
      </c>
      <c r="K165"/>
      <c r="M165"/>
      <c r="O165"/>
      <c r="Q165"/>
    </row>
    <row r="166" spans="3:17">
      <c r="D166" t="s">
        <v>542</v>
      </c>
      <c r="E166" t="s">
        <v>504</v>
      </c>
      <c r="F166">
        <v>50</v>
      </c>
      <c r="G166">
        <v>183</v>
      </c>
      <c r="H166">
        <v>50</v>
      </c>
      <c r="I166" s="41">
        <v>183</v>
      </c>
      <c r="K166"/>
      <c r="M166"/>
      <c r="O166"/>
      <c r="Q166"/>
    </row>
    <row r="167" spans="3:17">
      <c r="C167" t="s">
        <v>737</v>
      </c>
      <c r="D167" t="s">
        <v>121</v>
      </c>
      <c r="E167" t="s">
        <v>513</v>
      </c>
      <c r="F167">
        <v>112</v>
      </c>
      <c r="G167">
        <v>3780</v>
      </c>
      <c r="H167">
        <v>112</v>
      </c>
      <c r="I167" s="41">
        <v>3780</v>
      </c>
      <c r="K167"/>
      <c r="M167"/>
      <c r="O167"/>
      <c r="Q167"/>
    </row>
    <row r="168" spans="3:17">
      <c r="D168" t="s">
        <v>121</v>
      </c>
      <c r="E168" t="s">
        <v>712</v>
      </c>
      <c r="F168">
        <v>44</v>
      </c>
      <c r="G168">
        <v>5940</v>
      </c>
      <c r="H168">
        <v>44</v>
      </c>
      <c r="I168" s="41">
        <v>5940</v>
      </c>
      <c r="K168"/>
      <c r="M168"/>
      <c r="O168"/>
      <c r="Q168"/>
    </row>
    <row r="169" spans="3:17">
      <c r="D169" t="s">
        <v>791</v>
      </c>
      <c r="E169" t="s">
        <v>712</v>
      </c>
      <c r="F169">
        <v>145</v>
      </c>
      <c r="G169">
        <v>19125</v>
      </c>
      <c r="H169">
        <v>145</v>
      </c>
      <c r="I169" s="41">
        <v>19125</v>
      </c>
      <c r="K169"/>
      <c r="M169"/>
      <c r="O169"/>
      <c r="Q169"/>
    </row>
    <row r="170" spans="3:17">
      <c r="C170" t="s">
        <v>778</v>
      </c>
      <c r="D170" t="s">
        <v>121</v>
      </c>
      <c r="E170" t="s">
        <v>513</v>
      </c>
      <c r="F170">
        <v>1154</v>
      </c>
      <c r="G170">
        <v>1358.26</v>
      </c>
      <c r="H170">
        <v>1154</v>
      </c>
      <c r="I170" s="41">
        <v>1358.26</v>
      </c>
      <c r="K170"/>
      <c r="M170"/>
      <c r="O170"/>
      <c r="Q170"/>
    </row>
    <row r="171" spans="3:17">
      <c r="C171" t="s">
        <v>801</v>
      </c>
      <c r="D171" t="s">
        <v>121</v>
      </c>
      <c r="E171" t="s">
        <v>513</v>
      </c>
      <c r="F171">
        <v>3600</v>
      </c>
      <c r="G171">
        <v>13147.2</v>
      </c>
      <c r="H171">
        <v>3600</v>
      </c>
      <c r="I171" s="41">
        <v>13147.2</v>
      </c>
      <c r="K171"/>
      <c r="M171"/>
      <c r="O171"/>
      <c r="Q171"/>
    </row>
    <row r="172" spans="3:17">
      <c r="G172"/>
      <c r="I172"/>
      <c r="K172"/>
      <c r="M172"/>
      <c r="O172"/>
      <c r="Q172"/>
    </row>
    <row r="173" spans="3:17">
      <c r="G173"/>
      <c r="I173"/>
      <c r="K173"/>
      <c r="M173"/>
      <c r="O173"/>
      <c r="Q173"/>
    </row>
    <row r="174" spans="3:17">
      <c r="G174"/>
      <c r="I174"/>
      <c r="K174"/>
      <c r="M174"/>
      <c r="O174"/>
      <c r="Q174"/>
    </row>
    <row r="175" spans="3:17">
      <c r="G175"/>
      <c r="I175"/>
      <c r="K175"/>
      <c r="M175"/>
      <c r="O175"/>
      <c r="Q175"/>
    </row>
    <row r="176" spans="3:17">
      <c r="G176"/>
      <c r="I176"/>
      <c r="K176"/>
      <c r="M176"/>
      <c r="O176"/>
      <c r="Q176"/>
    </row>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sheetData>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Button 1">
              <controlPr defaultSize="0" print="0" autoFill="0" autoPict="0" macro="[0]!runReport1">
                <anchor moveWithCells="1" sizeWithCells="1">
                  <from>
                    <xdr:col>3</xdr:col>
                    <xdr:colOff>1485900</xdr:colOff>
                    <xdr:row>0</xdr:row>
                    <xdr:rowOff>38100</xdr:rowOff>
                  </from>
                  <to>
                    <xdr:col>4</xdr:col>
                    <xdr:colOff>1114425</xdr:colOff>
                    <xdr:row>2</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C2:E48"/>
  <sheetViews>
    <sheetView tabSelected="1" topLeftCell="B1" workbookViewId="0">
      <selection activeCell="K12" sqref="K12"/>
    </sheetView>
  </sheetViews>
  <sheetFormatPr defaultRowHeight="15"/>
  <cols>
    <col min="3" max="3" width="42.7109375" bestFit="1" customWidth="1"/>
    <col min="4" max="4" width="25.5703125" bestFit="1" customWidth="1"/>
    <col min="5" max="5" width="13.42578125" bestFit="1" customWidth="1"/>
    <col min="6" max="6" width="9.85546875" customWidth="1"/>
    <col min="7" max="7" width="10.42578125" customWidth="1"/>
    <col min="8" max="8" width="10.7109375" customWidth="1"/>
    <col min="9" max="27" width="28.5703125" customWidth="1"/>
    <col min="28" max="28" width="28.5703125" bestFit="1" customWidth="1"/>
    <col min="29" max="30" width="28.5703125" customWidth="1"/>
    <col min="31" max="31" width="10.85546875" customWidth="1"/>
    <col min="32" max="32" width="12" bestFit="1" customWidth="1"/>
  </cols>
  <sheetData>
    <row r="2" spans="3:4">
      <c r="C2" s="26" t="s">
        <v>225</v>
      </c>
      <c r="D2" s="38">
        <v>2022</v>
      </c>
    </row>
    <row r="4" spans="3:4">
      <c r="C4" s="26" t="s">
        <v>689</v>
      </c>
      <c r="D4" t="s">
        <v>690</v>
      </c>
    </row>
    <row r="5" spans="3:4">
      <c r="C5" s="38" t="s">
        <v>503</v>
      </c>
      <c r="D5" s="43">
        <v>630950.34</v>
      </c>
    </row>
    <row r="6" spans="3:4">
      <c r="C6" s="38" t="s">
        <v>122</v>
      </c>
      <c r="D6" s="43">
        <v>630950.34</v>
      </c>
    </row>
    <row r="8" spans="3:4">
      <c r="C8" s="38"/>
    </row>
    <row r="9" spans="3:4" ht="18.75">
      <c r="C9" s="42" t="s">
        <v>714</v>
      </c>
    </row>
    <row r="10" spans="3:4">
      <c r="C10" s="26" t="s">
        <v>272</v>
      </c>
      <c r="D10" t="s">
        <v>503</v>
      </c>
    </row>
    <row r="11" spans="3:4">
      <c r="C11" s="26" t="s">
        <v>225</v>
      </c>
      <c r="D11" s="38">
        <v>2022</v>
      </c>
    </row>
    <row r="13" spans="3:4">
      <c r="C13" s="26" t="s">
        <v>689</v>
      </c>
      <c r="D13" t="s">
        <v>690</v>
      </c>
    </row>
    <row r="14" spans="3:4">
      <c r="C14" s="38" t="s">
        <v>121</v>
      </c>
      <c r="D14" s="43">
        <v>119927.38</v>
      </c>
    </row>
    <row r="15" spans="3:4">
      <c r="C15" s="38" t="s">
        <v>649</v>
      </c>
      <c r="D15" s="43">
        <v>157817.20000000001</v>
      </c>
    </row>
    <row r="16" spans="3:4">
      <c r="C16" s="38" t="s">
        <v>631</v>
      </c>
      <c r="D16" s="43">
        <v>121900</v>
      </c>
    </row>
    <row r="17" spans="3:5">
      <c r="C17" s="38" t="s">
        <v>502</v>
      </c>
      <c r="D17" s="43">
        <v>60000</v>
      </c>
    </row>
    <row r="18" spans="3:5">
      <c r="C18" s="38" t="s">
        <v>658</v>
      </c>
      <c r="D18" s="43">
        <v>4480</v>
      </c>
    </row>
    <row r="19" spans="3:5">
      <c r="C19" s="38" t="s">
        <v>655</v>
      </c>
      <c r="D19" s="43">
        <v>166825.76</v>
      </c>
    </row>
    <row r="20" spans="3:5">
      <c r="C20" s="38" t="s">
        <v>122</v>
      </c>
      <c r="D20" s="43">
        <v>630950.34000000008</v>
      </c>
    </row>
    <row r="21" spans="3:5">
      <c r="C21" s="38"/>
      <c r="D21" s="43"/>
      <c r="E21" s="43"/>
    </row>
    <row r="23" spans="3:5" ht="18.75">
      <c r="C23" s="42" t="s">
        <v>715</v>
      </c>
    </row>
    <row r="24" spans="3:5">
      <c r="C24" s="26" t="s">
        <v>272</v>
      </c>
      <c r="D24" t="s">
        <v>503</v>
      </c>
    </row>
    <row r="25" spans="3:5">
      <c r="C25" s="26" t="s">
        <v>225</v>
      </c>
      <c r="D25" s="38">
        <v>2022</v>
      </c>
    </row>
    <row r="27" spans="3:5">
      <c r="C27" s="26" t="s">
        <v>689</v>
      </c>
      <c r="D27" t="s">
        <v>690</v>
      </c>
    </row>
    <row r="28" spans="3:5">
      <c r="C28" s="38" t="s">
        <v>548</v>
      </c>
      <c r="D28" s="43">
        <v>328100</v>
      </c>
    </row>
    <row r="29" spans="3:5">
      <c r="C29" s="38" t="s">
        <v>340</v>
      </c>
      <c r="D29" s="43">
        <v>123406.14</v>
      </c>
    </row>
    <row r="30" spans="3:5">
      <c r="C30" s="38" t="s">
        <v>328</v>
      </c>
      <c r="D30" s="43">
        <v>106722</v>
      </c>
    </row>
    <row r="31" spans="3:5">
      <c r="C31" s="38" t="s">
        <v>268</v>
      </c>
      <c r="D31" s="43">
        <v>60357.2</v>
      </c>
    </row>
    <row r="32" spans="3:5">
      <c r="C32" s="38" t="s">
        <v>262</v>
      </c>
      <c r="D32" s="43">
        <v>6900</v>
      </c>
    </row>
    <row r="33" spans="3:4">
      <c r="C33" s="38" t="s">
        <v>263</v>
      </c>
      <c r="D33" s="43">
        <v>3225</v>
      </c>
    </row>
    <row r="34" spans="3:4">
      <c r="C34" s="38" t="s">
        <v>780</v>
      </c>
      <c r="D34" s="43">
        <v>2240</v>
      </c>
    </row>
    <row r="35" spans="3:4">
      <c r="C35" s="38" t="s">
        <v>122</v>
      </c>
      <c r="D35" s="43">
        <v>630950.34</v>
      </c>
    </row>
    <row r="38" spans="3:4" ht="18.75">
      <c r="C38" s="42" t="s">
        <v>716</v>
      </c>
    </row>
    <row r="39" spans="3:4">
      <c r="C39" s="26" t="s">
        <v>272</v>
      </c>
      <c r="D39" t="s">
        <v>503</v>
      </c>
    </row>
    <row r="40" spans="3:4">
      <c r="C40" s="26" t="s">
        <v>225</v>
      </c>
      <c r="D40" s="38">
        <v>2022</v>
      </c>
    </row>
    <row r="42" spans="3:4">
      <c r="C42" s="26" t="s">
        <v>689</v>
      </c>
      <c r="D42" t="s">
        <v>690</v>
      </c>
    </row>
    <row r="43" spans="3:4">
      <c r="C43" s="38" t="s">
        <v>520</v>
      </c>
      <c r="D43" s="43">
        <v>63406.14</v>
      </c>
    </row>
    <row r="44" spans="3:4">
      <c r="C44" s="38" t="s">
        <v>495</v>
      </c>
      <c r="D44" s="43">
        <v>298525</v>
      </c>
    </row>
    <row r="45" spans="3:4">
      <c r="C45" s="38" t="s">
        <v>611</v>
      </c>
      <c r="D45" s="43">
        <v>105600</v>
      </c>
    </row>
    <row r="46" spans="3:4">
      <c r="C46" s="38" t="s">
        <v>624</v>
      </c>
      <c r="D46" s="43">
        <v>56697.2</v>
      </c>
    </row>
    <row r="47" spans="3:4">
      <c r="C47" s="38" t="s">
        <v>513</v>
      </c>
      <c r="D47" s="43">
        <v>106722</v>
      </c>
    </row>
    <row r="48" spans="3:4">
      <c r="C48" s="38" t="s">
        <v>122</v>
      </c>
      <c r="D48" s="43">
        <v>630950.34000000008</v>
      </c>
    </row>
  </sheetData>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2:C66"/>
  <sheetViews>
    <sheetView topLeftCell="A15" workbookViewId="0">
      <selection activeCell="F14" sqref="F14"/>
    </sheetView>
  </sheetViews>
  <sheetFormatPr defaultRowHeight="15"/>
  <cols>
    <col min="2" max="2" width="13.42578125" bestFit="1" customWidth="1"/>
    <col min="3" max="3" width="12.7109375" bestFit="1" customWidth="1"/>
    <col min="4" max="4" width="7.42578125" bestFit="1" customWidth="1"/>
    <col min="5" max="6" width="8.42578125" bestFit="1" customWidth="1"/>
    <col min="7" max="7" width="10.7109375" customWidth="1"/>
  </cols>
  <sheetData>
    <row r="2" spans="2:3">
      <c r="B2" s="26" t="s">
        <v>225</v>
      </c>
      <c r="C2" s="38">
        <v>2022</v>
      </c>
    </row>
    <row r="4" spans="2:3">
      <c r="B4" s="26" t="s">
        <v>689</v>
      </c>
      <c r="C4" t="s">
        <v>690</v>
      </c>
    </row>
    <row r="5" spans="2:3">
      <c r="B5" s="38" t="s">
        <v>494</v>
      </c>
      <c r="C5" s="43">
        <v>831475.10999999987</v>
      </c>
    </row>
    <row r="6" spans="2:3">
      <c r="B6" s="38" t="s">
        <v>122</v>
      </c>
      <c r="C6" s="43">
        <v>831475.10999999987</v>
      </c>
    </row>
    <row r="8" spans="2:3">
      <c r="B8" s="38"/>
    </row>
    <row r="9" spans="2:3" ht="18.75">
      <c r="B9" s="42" t="s">
        <v>717</v>
      </c>
    </row>
    <row r="10" spans="2:3">
      <c r="B10" s="26" t="s">
        <v>272</v>
      </c>
      <c r="C10" t="s">
        <v>494</v>
      </c>
    </row>
    <row r="11" spans="2:3">
      <c r="B11" s="26" t="s">
        <v>225</v>
      </c>
      <c r="C11" s="38">
        <v>2022</v>
      </c>
    </row>
    <row r="12" spans="2:3">
      <c r="B12" s="38"/>
    </row>
    <row r="13" spans="2:3">
      <c r="B13" s="26" t="s">
        <v>689</v>
      </c>
      <c r="C13" t="s">
        <v>690</v>
      </c>
    </row>
    <row r="14" spans="2:3">
      <c r="B14" s="38" t="s">
        <v>804</v>
      </c>
      <c r="C14" s="43">
        <v>236600</v>
      </c>
    </row>
    <row r="15" spans="2:3">
      <c r="B15" s="38" t="s">
        <v>645</v>
      </c>
      <c r="C15" s="43">
        <v>119000</v>
      </c>
    </row>
    <row r="16" spans="2:3">
      <c r="B16" s="38" t="s">
        <v>506</v>
      </c>
      <c r="C16" s="43">
        <v>99247</v>
      </c>
    </row>
    <row r="17" spans="2:3">
      <c r="B17" s="38" t="s">
        <v>121</v>
      </c>
      <c r="C17" s="43">
        <v>73763.61</v>
      </c>
    </row>
    <row r="18" spans="2:3">
      <c r="B18" s="38" t="s">
        <v>606</v>
      </c>
      <c r="C18" s="43">
        <v>72930</v>
      </c>
    </row>
    <row r="19" spans="2:3">
      <c r="B19" s="38" t="s">
        <v>640</v>
      </c>
      <c r="C19" s="43">
        <v>72532</v>
      </c>
    </row>
    <row r="20" spans="2:3">
      <c r="B20" s="38" t="s">
        <v>553</v>
      </c>
      <c r="C20" s="43">
        <v>53240</v>
      </c>
    </row>
    <row r="21" spans="2:3">
      <c r="B21" s="38" t="s">
        <v>620</v>
      </c>
      <c r="C21" s="43">
        <v>22031</v>
      </c>
    </row>
    <row r="22" spans="2:3">
      <c r="B22" s="38" t="s">
        <v>667</v>
      </c>
      <c r="C22" s="43">
        <v>19800</v>
      </c>
    </row>
    <row r="23" spans="2:3">
      <c r="B23" s="38" t="s">
        <v>608</v>
      </c>
      <c r="C23" s="43">
        <v>14260</v>
      </c>
    </row>
    <row r="24" spans="2:3">
      <c r="B24" s="38" t="s">
        <v>540</v>
      </c>
      <c r="C24" s="43">
        <v>10138</v>
      </c>
    </row>
    <row r="25" spans="2:3">
      <c r="B25" s="38" t="s">
        <v>1036</v>
      </c>
      <c r="C25" s="43">
        <v>10125</v>
      </c>
    </row>
    <row r="26" spans="2:3">
      <c r="B26" s="38" t="s">
        <v>525</v>
      </c>
      <c r="C26" s="43">
        <v>9939.4599999999991</v>
      </c>
    </row>
    <row r="27" spans="2:3">
      <c r="B27" s="38" t="s">
        <v>635</v>
      </c>
      <c r="C27" s="43">
        <v>5167.5</v>
      </c>
    </row>
    <row r="28" spans="2:3">
      <c r="B28" s="38" t="s">
        <v>522</v>
      </c>
      <c r="C28" s="43">
        <v>4610.49</v>
      </c>
    </row>
    <row r="29" spans="2:3">
      <c r="B29" s="38" t="s">
        <v>683</v>
      </c>
      <c r="C29" s="43">
        <v>2915</v>
      </c>
    </row>
    <row r="30" spans="2:3">
      <c r="B30" s="38" t="s">
        <v>493</v>
      </c>
      <c r="C30" s="43">
        <v>2549.5500000000002</v>
      </c>
    </row>
    <row r="31" spans="2:3">
      <c r="B31" s="38" t="s">
        <v>674</v>
      </c>
      <c r="C31" s="43">
        <v>1607.5</v>
      </c>
    </row>
    <row r="32" spans="2:3">
      <c r="B32" s="38" t="s">
        <v>554</v>
      </c>
      <c r="C32" s="43">
        <v>575</v>
      </c>
    </row>
    <row r="33" spans="2:3">
      <c r="B33" s="38" t="s">
        <v>602</v>
      </c>
      <c r="C33" s="43">
        <v>444</v>
      </c>
    </row>
    <row r="34" spans="2:3">
      <c r="B34" s="38" t="s">
        <v>122</v>
      </c>
      <c r="C34" s="43">
        <v>831475.11</v>
      </c>
    </row>
    <row r="35" spans="2:3">
      <c r="B35" s="38"/>
      <c r="C35" s="43"/>
    </row>
    <row r="37" spans="2:3" ht="18.75">
      <c r="B37" s="42" t="s">
        <v>719</v>
      </c>
    </row>
    <row r="38" spans="2:3">
      <c r="B38" s="26" t="s">
        <v>272</v>
      </c>
      <c r="C38" t="s">
        <v>494</v>
      </c>
    </row>
    <row r="39" spans="2:3">
      <c r="B39" s="26" t="s">
        <v>225</v>
      </c>
      <c r="C39" s="38">
        <v>2022</v>
      </c>
    </row>
    <row r="41" spans="2:3">
      <c r="B41" s="26" t="s">
        <v>689</v>
      </c>
      <c r="C41" t="s">
        <v>690</v>
      </c>
    </row>
    <row r="42" spans="2:3">
      <c r="B42" s="38" t="s">
        <v>269</v>
      </c>
      <c r="C42" s="46">
        <v>271200</v>
      </c>
    </row>
    <row r="43" spans="2:3">
      <c r="B43" s="38" t="s">
        <v>268</v>
      </c>
      <c r="C43" s="46">
        <v>139227.63</v>
      </c>
    </row>
    <row r="44" spans="2:3">
      <c r="B44" s="38" t="s">
        <v>191</v>
      </c>
      <c r="C44" s="46">
        <v>99388</v>
      </c>
    </row>
    <row r="45" spans="2:3">
      <c r="B45" s="38" t="s">
        <v>762</v>
      </c>
      <c r="C45" s="46">
        <v>87800</v>
      </c>
    </row>
    <row r="46" spans="2:3">
      <c r="B46" s="38" t="s">
        <v>340</v>
      </c>
      <c r="C46" s="46">
        <v>72930</v>
      </c>
    </row>
    <row r="47" spans="2:3">
      <c r="B47" s="38" t="s">
        <v>194</v>
      </c>
      <c r="C47" s="46">
        <v>67062</v>
      </c>
    </row>
    <row r="48" spans="2:3">
      <c r="B48" s="38" t="s">
        <v>263</v>
      </c>
      <c r="C48" s="46">
        <v>55465.93</v>
      </c>
    </row>
    <row r="49" spans="2:3">
      <c r="B49" s="38" t="s">
        <v>187</v>
      </c>
      <c r="C49" s="46">
        <v>13620</v>
      </c>
    </row>
    <row r="50" spans="2:3">
      <c r="B50" s="38" t="s">
        <v>548</v>
      </c>
      <c r="C50" s="46">
        <v>11760</v>
      </c>
    </row>
    <row r="51" spans="2:3">
      <c r="B51" s="38" t="s">
        <v>664</v>
      </c>
      <c r="C51" s="46">
        <v>11389.55</v>
      </c>
    </row>
    <row r="52" spans="2:3">
      <c r="B52" s="38" t="s">
        <v>122</v>
      </c>
      <c r="C52" s="54">
        <v>829843.11</v>
      </c>
    </row>
    <row r="55" spans="2:3" ht="18.75">
      <c r="B55" s="42" t="s">
        <v>716</v>
      </c>
    </row>
    <row r="56" spans="2:3">
      <c r="B56" s="26" t="s">
        <v>225</v>
      </c>
      <c r="C56" s="38">
        <v>2022</v>
      </c>
    </row>
    <row r="57" spans="2:3">
      <c r="B57" s="26" t="s">
        <v>272</v>
      </c>
      <c r="C57" t="s">
        <v>494</v>
      </c>
    </row>
    <row r="59" spans="2:3">
      <c r="B59" s="26" t="s">
        <v>689</v>
      </c>
      <c r="C59" t="s">
        <v>690</v>
      </c>
    </row>
    <row r="60" spans="2:3">
      <c r="B60" s="38" t="s">
        <v>504</v>
      </c>
      <c r="C60" s="43">
        <v>247759.44999999998</v>
      </c>
    </row>
    <row r="61" spans="2:3">
      <c r="B61" s="38" t="s">
        <v>624</v>
      </c>
      <c r="C61" s="43">
        <v>236600</v>
      </c>
    </row>
    <row r="62" spans="2:3">
      <c r="B62" s="38" t="s">
        <v>495</v>
      </c>
      <c r="C62" s="43">
        <v>118222.05</v>
      </c>
    </row>
    <row r="63" spans="2:3">
      <c r="B63" s="38" t="s">
        <v>611</v>
      </c>
      <c r="C63" s="43">
        <v>82200</v>
      </c>
    </row>
    <row r="64" spans="2:3">
      <c r="B64" s="38" t="s">
        <v>513</v>
      </c>
      <c r="C64" s="43">
        <v>73763.61</v>
      </c>
    </row>
    <row r="65" spans="2:3">
      <c r="B65" s="38" t="s">
        <v>520</v>
      </c>
      <c r="C65" s="43">
        <v>72930</v>
      </c>
    </row>
    <row r="66" spans="2:3">
      <c r="B66" s="38" t="s">
        <v>122</v>
      </c>
      <c r="C66" s="43">
        <v>831475.11</v>
      </c>
    </row>
  </sheetData>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C48"/>
  <sheetViews>
    <sheetView workbookViewId="0">
      <selection activeCell="B1" sqref="B1"/>
    </sheetView>
  </sheetViews>
  <sheetFormatPr defaultRowHeight="15"/>
  <cols>
    <col min="2" max="2" width="30.140625" bestFit="1" customWidth="1"/>
    <col min="3" max="3" width="13.140625" bestFit="1" customWidth="1"/>
    <col min="4" max="4" width="7.140625" customWidth="1"/>
    <col min="5" max="5" width="8.5703125" customWidth="1"/>
    <col min="6" max="6" width="8.28515625" customWidth="1"/>
    <col min="7" max="7" width="10.7109375" customWidth="1"/>
    <col min="8" max="8" width="4.140625" customWidth="1"/>
    <col min="9" max="9" width="6.5703125" customWidth="1"/>
    <col min="10" max="10" width="6" customWidth="1"/>
    <col min="11" max="11" width="7" customWidth="1"/>
    <col min="12" max="12" width="6.5703125" customWidth="1"/>
    <col min="13" max="13" width="5" customWidth="1"/>
    <col min="14" max="15" width="7" customWidth="1"/>
    <col min="16" max="16" width="10.85546875" bestFit="1" customWidth="1"/>
  </cols>
  <sheetData>
    <row r="2" spans="2:3">
      <c r="B2" s="26" t="s">
        <v>225</v>
      </c>
      <c r="C2" s="38">
        <v>2022</v>
      </c>
    </row>
    <row r="4" spans="2:3">
      <c r="B4" s="26" t="s">
        <v>689</v>
      </c>
      <c r="C4" t="s">
        <v>690</v>
      </c>
    </row>
    <row r="5" spans="2:3">
      <c r="B5" s="38" t="s">
        <v>529</v>
      </c>
      <c r="C5" s="43">
        <v>71230.98000000001</v>
      </c>
    </row>
    <row r="6" spans="2:3">
      <c r="B6" s="38" t="s">
        <v>122</v>
      </c>
      <c r="C6" s="43">
        <v>71230.98000000001</v>
      </c>
    </row>
    <row r="9" spans="2:3" ht="18.75">
      <c r="B9" s="42" t="s">
        <v>718</v>
      </c>
    </row>
    <row r="10" spans="2:3">
      <c r="B10" s="26" t="s">
        <v>272</v>
      </c>
      <c r="C10" t="s">
        <v>529</v>
      </c>
    </row>
    <row r="11" spans="2:3">
      <c r="B11" s="26" t="s">
        <v>225</v>
      </c>
      <c r="C11" s="38">
        <v>2022</v>
      </c>
    </row>
    <row r="13" spans="2:3">
      <c r="B13" s="26" t="s">
        <v>689</v>
      </c>
      <c r="C13" t="s">
        <v>690</v>
      </c>
    </row>
    <row r="14" spans="2:3">
      <c r="B14" s="38" t="s">
        <v>121</v>
      </c>
      <c r="C14">
        <v>2889.33</v>
      </c>
    </row>
    <row r="15" spans="2:3">
      <c r="B15" s="38" t="s">
        <v>527</v>
      </c>
      <c r="C15">
        <v>5236.3999999999996</v>
      </c>
    </row>
    <row r="16" spans="2:3">
      <c r="B16" s="38" t="s">
        <v>559</v>
      </c>
      <c r="C16">
        <v>29955.75</v>
      </c>
    </row>
    <row r="17" spans="2:3">
      <c r="B17" s="38" t="s">
        <v>546</v>
      </c>
      <c r="C17">
        <v>15765</v>
      </c>
    </row>
    <row r="18" spans="2:3">
      <c r="B18" s="38" t="s">
        <v>802</v>
      </c>
      <c r="C18">
        <v>7259.5</v>
      </c>
    </row>
    <row r="19" spans="2:3">
      <c r="B19" s="38" t="s">
        <v>896</v>
      </c>
      <c r="C19">
        <v>10125</v>
      </c>
    </row>
    <row r="20" spans="2:3">
      <c r="B20" s="38" t="s">
        <v>122</v>
      </c>
      <c r="C20" s="53">
        <v>71230.98</v>
      </c>
    </row>
    <row r="21" spans="2:3">
      <c r="B21" s="38"/>
    </row>
    <row r="22" spans="2:3">
      <c r="B22" s="38"/>
    </row>
    <row r="23" spans="2:3" ht="18.75">
      <c r="B23" s="42" t="s">
        <v>720</v>
      </c>
    </row>
    <row r="24" spans="2:3">
      <c r="B24" s="26" t="s">
        <v>225</v>
      </c>
      <c r="C24" s="38">
        <v>2022</v>
      </c>
    </row>
    <row r="25" spans="2:3">
      <c r="B25" s="26" t="s">
        <v>272</v>
      </c>
      <c r="C25" t="s">
        <v>529</v>
      </c>
    </row>
    <row r="27" spans="2:3">
      <c r="B27" s="26" t="s">
        <v>689</v>
      </c>
      <c r="C27" t="s">
        <v>690</v>
      </c>
    </row>
    <row r="28" spans="2:3">
      <c r="B28" s="38" t="s">
        <v>548</v>
      </c>
      <c r="C28" s="43">
        <v>26000</v>
      </c>
    </row>
    <row r="29" spans="2:3">
      <c r="B29" s="38" t="s">
        <v>269</v>
      </c>
      <c r="C29" s="43">
        <v>15045</v>
      </c>
    </row>
    <row r="30" spans="2:3">
      <c r="B30" s="38" t="s">
        <v>185</v>
      </c>
      <c r="C30" s="43">
        <v>13840</v>
      </c>
    </row>
    <row r="31" spans="2:3">
      <c r="B31" s="38" t="s">
        <v>268</v>
      </c>
      <c r="C31" s="43">
        <v>10348.83</v>
      </c>
    </row>
    <row r="32" spans="2:3">
      <c r="B32" s="38" t="s">
        <v>200</v>
      </c>
      <c r="C32" s="43">
        <v>4001.15</v>
      </c>
    </row>
    <row r="33" spans="2:3">
      <c r="B33" s="38" t="s">
        <v>263</v>
      </c>
      <c r="C33" s="43">
        <v>1350</v>
      </c>
    </row>
    <row r="34" spans="2:3">
      <c r="B34" s="38" t="s">
        <v>184</v>
      </c>
      <c r="C34" s="43">
        <v>625</v>
      </c>
    </row>
    <row r="35" spans="2:3">
      <c r="B35" s="38" t="s">
        <v>764</v>
      </c>
      <c r="C35" s="43">
        <v>21</v>
      </c>
    </row>
    <row r="36" spans="2:3">
      <c r="B36" s="38" t="s">
        <v>122</v>
      </c>
      <c r="C36" s="43">
        <v>71230.98</v>
      </c>
    </row>
    <row r="37" spans="2:3">
      <c r="B37" s="38"/>
      <c r="C37" s="43"/>
    </row>
    <row r="39" spans="2:3" ht="18.75">
      <c r="B39" s="42" t="s">
        <v>721</v>
      </c>
    </row>
    <row r="40" spans="2:3">
      <c r="B40" s="26" t="s">
        <v>225</v>
      </c>
      <c r="C40" s="38">
        <v>2022</v>
      </c>
    </row>
    <row r="41" spans="2:3">
      <c r="B41" s="26" t="s">
        <v>272</v>
      </c>
      <c r="C41" t="s">
        <v>529</v>
      </c>
    </row>
    <row r="43" spans="2:3">
      <c r="B43" s="26" t="s">
        <v>689</v>
      </c>
      <c r="C43" t="s">
        <v>690</v>
      </c>
    </row>
    <row r="44" spans="2:3">
      <c r="B44" s="38" t="s">
        <v>495</v>
      </c>
      <c r="C44" s="43">
        <v>46153.25</v>
      </c>
    </row>
    <row r="45" spans="2:3">
      <c r="B45" s="38" t="s">
        <v>611</v>
      </c>
      <c r="C45" s="43">
        <v>18781</v>
      </c>
    </row>
    <row r="46" spans="2:3">
      <c r="B46" s="38" t="s">
        <v>504</v>
      </c>
      <c r="C46" s="43">
        <v>3407.4</v>
      </c>
    </row>
    <row r="47" spans="2:3">
      <c r="B47" s="38" t="s">
        <v>513</v>
      </c>
      <c r="C47" s="43">
        <v>2889.33</v>
      </c>
    </row>
    <row r="48" spans="2:3">
      <c r="B48" s="38" t="s">
        <v>122</v>
      </c>
      <c r="C48" s="43">
        <v>71230.98</v>
      </c>
    </row>
  </sheetData>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Control Panel</vt:lpstr>
      <vt:lpstr>Lookup</vt:lpstr>
      <vt:lpstr>Raw Data</vt:lpstr>
      <vt:lpstr>Data specifications</vt:lpstr>
      <vt:lpstr>Item Orders Summary</vt:lpstr>
      <vt:lpstr>ItemVendor Orders Summary</vt:lpstr>
      <vt:lpstr>1. Anti-Anaemia Medicines</vt:lpstr>
      <vt:lpstr>2. Antibacterials</vt:lpstr>
      <vt:lpstr>3. Antiseptics</vt:lpstr>
      <vt:lpstr>4. Cardiovascular Medicines</vt:lpstr>
      <vt:lpstr>5. Other Pharmaceuticals</vt:lpstr>
      <vt:lpstr>6. Oxytocics and Anti-oxytocics</vt:lpstr>
      <vt:lpstr>1. Hepatitis Test Kits</vt:lpstr>
      <vt:lpstr>2. Pregnancy Test Kits</vt:lpstr>
      <vt:lpstr>3. Syphilis Test Kits</vt:lpstr>
      <vt:lpstr>4. HIV Test Kits</vt:lpstr>
      <vt:lpstr>PO Count</vt:lpstr>
      <vt:lpstr>Master Control Panel</vt:lpstr>
      <vt:lpstr>AddInFile</vt:lpstr>
      <vt:lpstr>AddInFolder</vt:lpstr>
      <vt:lpstr>AddInPath</vt:lpstr>
      <vt:lpstr>ClockOffset</vt:lpstr>
      <vt:lpstr>dbFile</vt:lpstr>
      <vt:lpstr>dbFolder</vt:lpstr>
      <vt:lpstr>dbPath</vt:lpstr>
      <vt:lpstr>dbTable</vt:lpstr>
      <vt:lpstr>EndDate</vt:lpstr>
      <vt:lpstr>StartDate</vt:lpstr>
      <vt:lpstr>User_Name</vt:lpstr>
    </vt:vector>
  </TitlesOfParts>
  <Company>UN House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Kenny</dc:creator>
  <cp:lastModifiedBy>Vinay Mandala</cp:lastModifiedBy>
  <dcterms:created xsi:type="dcterms:W3CDTF">2016-03-03T12:45:51Z</dcterms:created>
  <dcterms:modified xsi:type="dcterms:W3CDTF">2023-10-31T10:54:51Z</dcterms:modified>
</cp:coreProperties>
</file>